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<sst xmlns="http://schemas.openxmlformats.org/spreadsheetml/2006/main" count="43" uniqueCount="26">
  <si>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</si>
  <si>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2019/20</t>
  </si>
  <si>
    <t>2020/21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</si>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</sst>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44044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44044</v>
      </c>
      <c r="E7" s="9" t="s">
        <v>4</v>
      </c>
      <c r="F7" s="10">
        <f>B3</f>
        <v>44044</v>
      </c>
      <c r="G7" s="10" t="s">
        <v>5</v>
      </c>
    </row>
    <row r="8" spans="2:7" ht="12.75">
      <c r="B8" s="11" t="s">
        <v>6</v>
      </c>
      <c r="C8" s="12">
        <v>1563.2368099999999</v>
      </c>
      <c r="D8" s="12"/>
      <c r="E8" s="12">
        <v>2520.7149500000005</v>
      </c>
      <c r="F8" s="12"/>
      <c r="G8" s="13">
        <v>0.611</v>
      </c>
    </row>
    <row r="9" spans="2:7" ht="12.75">
      <c r="B9" s="11" t="s">
        <v>7</v>
      </c>
      <c r="C9" s="12">
        <v>839.717</v>
      </c>
      <c r="D9" s="12"/>
      <c r="E9" s="12">
        <v>1306.285</v>
      </c>
      <c r="F9" s="12"/>
      <c r="G9" s="13">
        <v>0.554</v>
      </c>
    </row>
    <row r="10" spans="2:7" ht="12.75">
      <c r="B10" s="11" t="s">
        <v>8</v>
      </c>
      <c r="C10" s="12">
        <v>5933.518740000001</v>
      </c>
      <c r="D10" s="12"/>
      <c r="E10" s="12">
        <v>5151.457310000001</v>
      </c>
      <c r="F10" s="12"/>
      <c r="G10" s="13">
        <v>-0.132</v>
      </c>
    </row>
    <row r="11" spans="2:7" ht="12.75">
      <c r="B11" s="11" t="s">
        <v>9</v>
      </c>
      <c r="C11" s="12">
        <v>15924.458159999998</v>
      </c>
      <c r="D11" s="12"/>
      <c r="E11" s="12">
        <v>16934.600470000005</v>
      </c>
      <c r="F11" s="12"/>
      <c r="G11" s="13">
        <v>0.063</v>
      </c>
    </row>
    <row r="12" spans="2:7" ht="12.75">
      <c r="B12" s="11" t="s">
        <v>10</v>
      </c>
      <c r="C12" s="12">
        <v>43351.40193000001</v>
      </c>
      <c r="D12" s="12"/>
      <c r="E12" s="12">
        <v>49710.42860000001</v>
      </c>
      <c r="F12" s="12"/>
      <c r="G12" s="13">
        <v>0.147</v>
      </c>
    </row>
    <row r="13" spans="2:7" ht="12.75">
      <c r="B13" s="11" t="s">
        <v>11</v>
      </c>
      <c r="C13" s="12">
        <v>10494.133329999997</v>
      </c>
      <c r="D13" s="12"/>
      <c r="E13" s="12">
        <v>13367.937000000002</v>
      </c>
      <c r="F13" s="12"/>
      <c r="G13" s="13">
        <v>0.274</v>
      </c>
    </row>
    <row r="14" spans="2:7" ht="12.75">
      <c r="B14" s="11" t="s">
        <v>12</v>
      </c>
      <c r="C14" s="12">
        <v>7107.080870000001</v>
      </c>
      <c r="D14" s="12"/>
      <c r="E14" s="12">
        <v>6120.398289999999</v>
      </c>
      <c r="F14" s="12"/>
      <c r="G14" s="13">
        <v>-0.139</v>
      </c>
    </row>
    <row r="15" spans="2:7" ht="12.75">
      <c r="B15" s="11" t="s">
        <v>13</v>
      </c>
      <c r="C15" s="12">
        <v>4389.391</v>
      </c>
      <c r="D15" s="12"/>
      <c r="E15" s="12">
        <v>5296.398680000001</v>
      </c>
      <c r="F15" s="12"/>
      <c r="G15" s="13">
        <v>0.206</v>
      </c>
    </row>
    <row r="16" spans="2:7" ht="12.75">
      <c r="B16" s="11" t="s">
        <v>14</v>
      </c>
      <c r="C16" s="12">
        <v>12010.402790000002</v>
      </c>
      <c r="D16" s="12"/>
      <c r="E16" s="12">
        <v>11946.708849999999</v>
      </c>
      <c r="F16" s="12"/>
      <c r="G16" s="13">
        <v>-0.005</v>
      </c>
    </row>
    <row r="17" spans="2:7" ht="12.75">
      <c r="B17" s="11" t="s">
        <v>15</v>
      </c>
      <c r="C17" s="12">
        <v>13866.324760000001</v>
      </c>
      <c r="D17" s="12"/>
      <c r="E17" s="12">
        <v>19165.663659999995</v>
      </c>
      <c r="F17" s="12"/>
      <c r="G17" s="13">
        <v>0.382</v>
      </c>
    </row>
    <row r="18" spans="2:7" ht="12.75">
      <c r="B18" s="14" t="s">
        <v>16</v>
      </c>
      <c r="C18" s="15">
        <f>SUM(C8:D17)</f>
        <v>115479.66539000002</v>
      </c>
      <c r="D18" s="15"/>
      <c r="E18" s="15">
        <f>SUM(E8:F17)</f>
        <v>131520.59281</v>
      </c>
      <c r="F18" s="15"/>
      <c r="G18" s="16">
        <v>0.139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44044</v>
      </c>
      <c r="E22" s="9" t="s">
        <v>4</v>
      </c>
      <c r="F22" s="10">
        <f>B3</f>
        <v>44044</v>
      </c>
      <c r="G22" s="10" t="s">
        <v>5</v>
      </c>
    </row>
    <row r="23" spans="2:7" ht="12.75">
      <c r="B23" s="11" t="s">
        <v>6</v>
      </c>
      <c r="C23" s="12">
        <v>13362901</v>
      </c>
      <c r="D23" s="12"/>
      <c r="E23" s="12">
        <v>15744933</v>
      </c>
      <c r="F23" s="12"/>
      <c r="G23" s="13">
        <f>(E23-C23)/C23</f>
        <v>0.17825710150812313</v>
      </c>
    </row>
    <row r="24" spans="2:7" ht="12.75">
      <c r="B24" s="11" t="s">
        <v>7</v>
      </c>
      <c r="C24" s="12">
        <v>4931008</v>
      </c>
      <c r="D24" s="12"/>
      <c r="E24" s="12">
        <v>7186733</v>
      </c>
      <c r="F24" s="12"/>
      <c r="G24" s="13">
        <f aca="true" t="shared" si="0" ref="G24:G33">(E24-C24)/C24</f>
        <v>0.4574571771126715</v>
      </c>
    </row>
    <row r="25" spans="2:7" ht="12.75">
      <c r="B25" s="11" t="s">
        <v>8</v>
      </c>
      <c r="C25" s="12">
        <v>36701721</v>
      </c>
      <c r="D25" s="12"/>
      <c r="E25" s="12">
        <v>30762205</v>
      </c>
      <c r="F25" s="12"/>
      <c r="G25" s="13">
        <f t="shared" si="0"/>
        <v>-0.16183208411398473</v>
      </c>
    </row>
    <row r="26" spans="2:7" ht="12.75">
      <c r="B26" s="11" t="s">
        <v>9</v>
      </c>
      <c r="C26" s="12">
        <v>97919112</v>
      </c>
      <c r="D26" s="12"/>
      <c r="E26" s="12">
        <v>101447642</v>
      </c>
      <c r="F26" s="12"/>
      <c r="G26" s="13">
        <f t="shared" si="0"/>
        <v>0.03603515113576602</v>
      </c>
    </row>
    <row r="27" spans="2:7" ht="12.75">
      <c r="B27" s="11" t="s">
        <v>10</v>
      </c>
      <c r="C27" s="12">
        <v>56847886</v>
      </c>
      <c r="D27" s="12"/>
      <c r="E27" s="12">
        <v>62684425</v>
      </c>
      <c r="F27" s="12"/>
      <c r="G27" s="13">
        <f t="shared" si="0"/>
        <v>0.10266941148875791</v>
      </c>
    </row>
    <row r="28" spans="2:7" ht="12.75">
      <c r="B28" s="11" t="s">
        <v>11</v>
      </c>
      <c r="C28" s="12">
        <v>42722117</v>
      </c>
      <c r="D28" s="12"/>
      <c r="E28" s="12">
        <v>57119235</v>
      </c>
      <c r="F28" s="12"/>
      <c r="G28" s="13">
        <f t="shared" si="0"/>
        <v>0.33699448929461995</v>
      </c>
    </row>
    <row r="29" spans="2:7" ht="12.75">
      <c r="B29" s="11" t="s">
        <v>12</v>
      </c>
      <c r="C29" s="12">
        <v>77446448</v>
      </c>
      <c r="D29" s="12"/>
      <c r="E29" s="12">
        <v>68502887</v>
      </c>
      <c r="F29" s="12"/>
      <c r="G29" s="13">
        <f t="shared" si="0"/>
        <v>-0.11548058343489168</v>
      </c>
    </row>
    <row r="30" spans="2:7" ht="12.75">
      <c r="B30" s="11" t="s">
        <v>13</v>
      </c>
      <c r="C30" s="12">
        <v>26754982</v>
      </c>
      <c r="D30" s="12"/>
      <c r="E30" s="12">
        <v>24349011</v>
      </c>
      <c r="F30" s="12"/>
      <c r="G30" s="13">
        <f t="shared" si="0"/>
        <v>-0.08992609301699399</v>
      </c>
    </row>
    <row r="31" spans="2:7" ht="12.75">
      <c r="B31" s="11" t="s">
        <v>14</v>
      </c>
      <c r="C31" s="12">
        <v>74889657</v>
      </c>
      <c r="D31" s="12"/>
      <c r="E31" s="12">
        <v>89353372</v>
      </c>
      <c r="F31" s="12"/>
      <c r="G31" s="13">
        <f t="shared" si="0"/>
        <v>0.19313367932770742</v>
      </c>
    </row>
    <row r="32" spans="2:7" ht="12.75">
      <c r="B32" s="11" t="s">
        <v>15</v>
      </c>
      <c r="C32" s="12">
        <v>50916131</v>
      </c>
      <c r="D32" s="12"/>
      <c r="E32" s="12">
        <v>64103842</v>
      </c>
      <c r="F32" s="12"/>
      <c r="G32" s="13">
        <f t="shared" si="0"/>
        <v>0.2590085055755709</v>
      </c>
    </row>
    <row r="33" spans="2:7" ht="12.75">
      <c r="B33" s="14" t="s">
        <v>16</v>
      </c>
      <c r="C33" s="15">
        <f>SUM(C23:D32)</f>
        <v>482491963</v>
      </c>
      <c r="D33" s="15"/>
      <c r="E33" s="15">
        <f>SUM(E23:F32)</f>
        <v>521254285</v>
      </c>
      <c r="F33" s="15"/>
      <c r="G33" s="16">
        <f t="shared" si="0"/>
        <v>0.08033775683844914</v>
      </c>
    </row>
    <row r="35" ht="12.75">
      <c r="B35" s="11"/>
    </row>
    <row r="36" ht="12">
      <c r="B36" s="17" t="s">
        <v>18</v>
      </c>
    </row>
    <row r="37" ht="12">
      <c r="B37" s="17" t="s">
        <v>19</v>
      </c>
    </row>
    <row r="38" ht="12">
      <c r="B38" s="17" t="s">
        <v>20</v>
      </c>
    </row>
    <row r="39" ht="12">
      <c r="B39" s="17" t="s">
        <v>21</v>
      </c>
    </row>
    <row r="40" ht="12">
      <c r="B40" s="17" t="s">
        <v>22</v>
      </c>
    </row>
    <row r="41" ht="12">
      <c r="B41" s="17" t="s">
        <v>23</v>
      </c>
    </row>
    <row r="42" ht="12">
      <c r="B42" s="17"/>
    </row>
    <row r="43" ht="12">
      <c r="B43" s="17" t="s">
        <v>24</v>
      </c>
    </row>
    <row r="44" ht="12">
      <c r="B44" s="17" t="s">
        <v>25</v>
      </c>
    </row>
    <row r="47" spans="9:11" ht="12">
      <c r="I47" s="18"/>
      <c r="J47" s="18"/>
      <c r="K47" s="18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11" max="43" man="1"/>
  </colBreaks>
  <legacyDrawing r:id="rId2"/>
  <oleObjects>
    <oleObject progId="MSPhotoEd.3" shapeId="765680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2020-10-07T03:22:54Z</dcterms:created>
  <dcterms:modified xsi:type="dcterms:W3CDTF">2020-10-07T03:26:48Z</dcterms:modified>
  <cp:category/>
  <cp:version/>
  <cp:contentType/>
  <cp:contentStatus/>
</cp:coreProperties>
</file>