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DDB7574C-36FD-48DE-B2BA-DFFC2FE1FCF3}" xr6:coauthVersionLast="47" xr6:coauthVersionMax="47" xr10:uidLastSave="{00000000-0000-0000-0000-000000000000}"/>
  <bookViews>
    <workbookView xWindow="28680" yWindow="-120" windowWidth="29040" windowHeight="15720"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Z334" i="3" l="1"/>
  <c r="FY334" i="3"/>
  <c r="FX334" i="3"/>
  <c r="FV334" i="3"/>
  <c r="FU334" i="3"/>
  <c r="FT334" i="3"/>
  <c r="FR334" i="3"/>
  <c r="FQ334" i="3"/>
  <c r="FP334" i="3"/>
  <c r="FN334" i="3"/>
  <c r="FM334" i="3"/>
  <c r="FL334" i="3"/>
  <c r="FJ334" i="3"/>
  <c r="FI334" i="3"/>
  <c r="FH334" i="3"/>
  <c r="FF334" i="3"/>
  <c r="FE334" i="3"/>
  <c r="FD334" i="3"/>
  <c r="FB334" i="3"/>
  <c r="FA334" i="3"/>
  <c r="EZ334" i="3"/>
  <c r="EX334" i="3"/>
  <c r="EW334" i="3"/>
  <c r="EV334" i="3"/>
  <c r="ET334" i="3"/>
  <c r="ES334" i="3"/>
  <c r="ER334" i="3"/>
  <c r="EP334" i="3"/>
  <c r="EO334" i="3"/>
  <c r="EN334" i="3"/>
  <c r="EL334" i="3"/>
  <c r="EK334" i="3"/>
  <c r="EJ334" i="3"/>
  <c r="EH334" i="3"/>
  <c r="EG334" i="3"/>
  <c r="EF334" i="3"/>
  <c r="ED334" i="3"/>
  <c r="EC334" i="3"/>
  <c r="EB334" i="3"/>
  <c r="DZ334" i="3"/>
  <c r="DY334" i="3"/>
  <c r="DX334" i="3"/>
  <c r="DV334" i="3"/>
  <c r="DU334" i="3"/>
  <c r="DT334" i="3"/>
  <c r="DR334" i="3"/>
  <c r="DQ334" i="3"/>
  <c r="DP334" i="3"/>
  <c r="DN334" i="3"/>
  <c r="DM334" i="3"/>
  <c r="DL334" i="3"/>
  <c r="DJ334" i="3"/>
  <c r="DI334" i="3"/>
  <c r="DH334" i="3"/>
  <c r="DF334" i="3"/>
  <c r="DE334" i="3"/>
  <c r="DD334" i="3"/>
  <c r="DB334" i="3"/>
  <c r="DA334" i="3"/>
  <c r="CZ334" i="3"/>
  <c r="CX334" i="3"/>
  <c r="CW334" i="3"/>
  <c r="CV334" i="3"/>
  <c r="CT334" i="3"/>
  <c r="CS334" i="3"/>
  <c r="CR334" i="3"/>
  <c r="CP334" i="3"/>
  <c r="CO334" i="3"/>
  <c r="CN334" i="3"/>
  <c r="CL334" i="3"/>
  <c r="CK334" i="3"/>
  <c r="CJ334" i="3"/>
  <c r="CH334" i="3"/>
  <c r="CG334" i="3"/>
  <c r="CF334" i="3"/>
  <c r="CD334" i="3"/>
  <c r="CC334" i="3"/>
  <c r="CB334" i="3"/>
  <c r="BZ334" i="3"/>
  <c r="BY334" i="3"/>
  <c r="BX334" i="3"/>
  <c r="BV334" i="3"/>
  <c r="BU334" i="3"/>
  <c r="BT334" i="3"/>
  <c r="BR334" i="3"/>
  <c r="BQ334" i="3"/>
  <c r="BP334" i="3"/>
  <c r="BN334" i="3"/>
  <c r="BM334" i="3"/>
  <c r="BL334" i="3"/>
  <c r="BJ334" i="3"/>
  <c r="BI334" i="3"/>
  <c r="BH334" i="3"/>
  <c r="BF334" i="3"/>
  <c r="BE334" i="3"/>
  <c r="BD334" i="3"/>
  <c r="BB334" i="3"/>
  <c r="BA334" i="3"/>
  <c r="AZ334" i="3"/>
  <c r="AX334" i="3"/>
  <c r="AW334" i="3"/>
  <c r="AV334" i="3"/>
  <c r="AT334" i="3"/>
  <c r="AS334" i="3"/>
  <c r="AR334" i="3"/>
  <c r="AP334" i="3"/>
  <c r="AO334" i="3"/>
  <c r="AN334" i="3"/>
  <c r="AL334" i="3"/>
  <c r="AK334" i="3"/>
  <c r="AJ334" i="3"/>
  <c r="AH334" i="3"/>
  <c r="AG334" i="3"/>
  <c r="AF334" i="3"/>
  <c r="AD334" i="3"/>
  <c r="AC334" i="3"/>
  <c r="AB334" i="3"/>
  <c r="Z334" i="3"/>
  <c r="Y334" i="3"/>
  <c r="X334" i="3"/>
  <c r="V334" i="3"/>
  <c r="U334" i="3"/>
  <c r="T334" i="3"/>
  <c r="R334" i="3"/>
  <c r="Q334" i="3"/>
  <c r="P334" i="3"/>
  <c r="N334" i="3"/>
  <c r="M334" i="3"/>
  <c r="L334" i="3"/>
  <c r="J334" i="3"/>
  <c r="I334" i="3"/>
  <c r="H334" i="3"/>
  <c r="F334" i="3"/>
  <c r="E334" i="3"/>
  <c r="D334" i="3"/>
  <c r="C334" i="3"/>
  <c r="C335" i="3" s="1"/>
  <c r="C333" i="3" l="1"/>
  <c r="AI10" i="1"/>
  <c r="AI11" i="1"/>
  <c r="AF10" i="1"/>
  <c r="AF11" i="1"/>
  <c r="AC10" i="1"/>
  <c r="AC11" i="1"/>
  <c r="Z10" i="1"/>
  <c r="Z11" i="1"/>
  <c r="W10" i="1"/>
  <c r="W11" i="1"/>
  <c r="T10" i="1"/>
  <c r="T11" i="1"/>
  <c r="Q10" i="1"/>
  <c r="Q11" i="1"/>
  <c r="N9" i="1"/>
  <c r="N10" i="1"/>
  <c r="N11" i="1"/>
  <c r="K10" i="1"/>
  <c r="K11" i="1"/>
  <c r="H10" i="1"/>
  <c r="H11" i="1"/>
  <c r="E10" i="1"/>
  <c r="E11" i="1"/>
  <c r="B10" i="1"/>
  <c r="B11" i="1"/>
  <c r="A85" i="56"/>
  <c r="B85" i="56"/>
  <c r="B86" i="56"/>
  <c r="B87"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FH83" i="56" s="1"/>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BN81" i="56"/>
  <c r="CF81" i="56"/>
  <c r="ED81" i="56"/>
  <c r="AC81" i="56"/>
  <c r="FI81" i="56"/>
  <c r="FY81" i="56"/>
  <c r="FL81" i="56"/>
  <c r="CS81" i="56"/>
  <c r="AT81" i="56"/>
  <c r="FX81" i="56"/>
  <c r="FE81" i="56"/>
  <c r="FD81" i="56"/>
  <c r="R81" i="56"/>
  <c r="AJ81" i="56"/>
  <c r="BA81" i="56"/>
  <c r="CJ81" i="56"/>
  <c r="DA81" i="56"/>
  <c r="DR81" i="56"/>
  <c r="EJ81" i="56"/>
  <c r="FT81" i="56"/>
  <c r="FA81" i="56"/>
  <c r="BI81" i="56"/>
  <c r="BZ81" i="56"/>
  <c r="DY81" i="56"/>
  <c r="EP81" i="56"/>
  <c r="AS81" i="56"/>
  <c r="BJ81" i="56"/>
  <c r="D81" i="56"/>
  <c r="AN81" i="56"/>
  <c r="BE81" i="56"/>
  <c r="BU81" i="56"/>
  <c r="BF81" i="56"/>
  <c r="BV81" i="56"/>
  <c r="CN81" i="56"/>
  <c r="DE81" i="56"/>
  <c r="DV81" i="56"/>
  <c r="FN81" i="56"/>
  <c r="EV81" i="56"/>
  <c r="H81" i="56"/>
  <c r="Z81" i="56"/>
  <c r="BH81" i="56"/>
  <c r="DI81" i="56"/>
  <c r="J81" i="56"/>
  <c r="CB81" i="56"/>
  <c r="DJ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c r="B77" i="56"/>
  <c r="A78" i="56"/>
  <c r="B78" i="56"/>
  <c r="A79" i="56"/>
  <c r="B79" i="56"/>
  <c r="A80" i="56"/>
  <c r="B80" i="56"/>
  <c r="A81" i="56"/>
  <c r="FF81" i="56"/>
  <c r="B81" i="56"/>
  <c r="FV81" i="56"/>
  <c r="A82" i="56"/>
  <c r="B82" i="56"/>
  <c r="A83" i="56"/>
  <c r="B83" i="56"/>
  <c r="A84" i="56"/>
  <c r="B84" i="56"/>
  <c r="A86" i="56"/>
  <c r="A87"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F82" i="56"/>
  <c r="T82" i="56"/>
  <c r="AH82" i="56"/>
  <c r="AV82" i="56"/>
  <c r="BJ82" i="56"/>
  <c r="CL82" i="56"/>
  <c r="CZ82" i="56"/>
  <c r="DN82" i="56"/>
  <c r="EB82" i="56"/>
  <c r="EP82" i="56"/>
  <c r="FH82" i="56"/>
  <c r="FV82" i="56"/>
  <c r="U82" i="56"/>
  <c r="AW82" i="56"/>
  <c r="BY82" i="56"/>
  <c r="DA82" i="56"/>
  <c r="EC82" i="56"/>
  <c r="FI82" i="56"/>
  <c r="V82" i="56"/>
  <c r="AJ82" i="56"/>
  <c r="AX82" i="56"/>
  <c r="BL82" i="56"/>
  <c r="BZ82" i="56"/>
  <c r="CN82" i="56"/>
  <c r="DB82" i="56"/>
  <c r="DB81" i="56"/>
  <c r="DP82" i="56"/>
  <c r="ED82" i="56"/>
  <c r="EV82" i="56"/>
  <c r="FX82" i="56"/>
  <c r="I82" i="56"/>
  <c r="AK82" i="56"/>
  <c r="BM82" i="56"/>
  <c r="CO82" i="56"/>
  <c r="DQ82" i="56"/>
  <c r="EW82" i="56"/>
  <c r="FY82" i="56"/>
  <c r="J82" i="56"/>
  <c r="X82" i="56"/>
  <c r="AL82" i="56"/>
  <c r="AL81" i="56"/>
  <c r="AZ82" i="56"/>
  <c r="CB82" i="56"/>
  <c r="CP82" i="56"/>
  <c r="DD82" i="56"/>
  <c r="DR82" i="56"/>
  <c r="EF82" i="56"/>
  <c r="EX82" i="56"/>
  <c r="FL82" i="56"/>
  <c r="FZ82" i="56"/>
  <c r="Y82" i="56"/>
  <c r="BA82" i="56"/>
  <c r="CC82" i="56"/>
  <c r="DE82" i="56"/>
  <c r="AC82" i="56"/>
  <c r="FR82" i="56"/>
  <c r="D82" i="56"/>
  <c r="AD82" i="56"/>
  <c r="BD82" i="56"/>
  <c r="CD82" i="56"/>
  <c r="CX82" i="56"/>
  <c r="CX81" i="56"/>
  <c r="DX82" i="56"/>
  <c r="EZ82" i="56"/>
  <c r="E82" i="56"/>
  <c r="BE82" i="56"/>
  <c r="DY82" i="56"/>
  <c r="FA82" i="56"/>
  <c r="L82" i="56"/>
  <c r="AF82" i="56"/>
  <c r="BF82" i="56"/>
  <c r="CF82" i="56"/>
  <c r="DF82" i="56"/>
  <c r="DZ82" i="56"/>
  <c r="FB82" i="56"/>
  <c r="FU82" i="56"/>
  <c r="M82" i="56"/>
  <c r="AG82" i="56"/>
  <c r="CG82" i="56"/>
  <c r="N82" i="56"/>
  <c r="N81" i="56"/>
  <c r="BH82" i="56"/>
  <c r="CH82" i="56"/>
  <c r="DH82" i="56"/>
  <c r="EG82" i="56"/>
  <c r="FD82" i="56"/>
  <c r="AO82" i="56"/>
  <c r="BI82" i="56"/>
  <c r="DI82" i="56"/>
  <c r="EH82" i="56"/>
  <c r="EH81" i="56"/>
  <c r="FE82" i="56"/>
  <c r="P82" i="56"/>
  <c r="AP82" i="56"/>
  <c r="CJ82" i="56"/>
  <c r="DJ82" i="56"/>
  <c r="FF82" i="56"/>
  <c r="Q82" i="56"/>
  <c r="BQ82" i="56"/>
  <c r="CK82" i="56"/>
  <c r="EJ82" i="56"/>
  <c r="R82" i="56"/>
  <c r="AR82" i="56"/>
  <c r="BR82" i="56"/>
  <c r="CR82" i="56"/>
  <c r="DL82" i="56"/>
  <c r="EK82" i="56"/>
  <c r="AS82" i="56"/>
  <c r="CS82" i="56"/>
  <c r="DM82" i="56"/>
  <c r="EL82" i="56"/>
  <c r="FN82" i="56"/>
  <c r="Z82" i="56"/>
  <c r="AT82" i="56"/>
  <c r="BT82" i="56"/>
  <c r="CT82" i="56"/>
  <c r="DT82" i="56"/>
  <c r="BU82" i="56"/>
  <c r="DU82" i="56"/>
  <c r="FP82" i="56"/>
  <c r="AB82" i="56"/>
  <c r="BB82" i="56"/>
  <c r="BV82" i="56"/>
  <c r="CV82" i="56"/>
  <c r="DV82" i="56"/>
  <c r="EO82" i="56"/>
  <c r="FQ82" i="56"/>
  <c r="EF81" i="56"/>
  <c r="AB81" i="56"/>
  <c r="DF81" i="56"/>
  <c r="X81" i="56"/>
  <c r="FR81" i="56"/>
  <c r="BB81" i="56"/>
  <c r="DN81" i="56"/>
  <c r="CD81" i="56"/>
  <c r="I81" i="56"/>
  <c r="CO81" i="56"/>
  <c r="E81" i="56"/>
  <c r="EC81" i="56"/>
  <c r="DT81" i="56"/>
  <c r="AK81" i="56"/>
  <c r="DP81" i="56"/>
  <c r="CW81" i="56"/>
  <c r="AV81" i="56"/>
  <c r="FM81" i="56"/>
  <c r="EX81" i="56"/>
  <c r="DL81" i="56"/>
  <c r="T81" i="56"/>
  <c r="CG81" i="56"/>
  <c r="AW81" i="56"/>
  <c r="CT81" i="56"/>
  <c r="EO81" i="56"/>
  <c r="AP81" i="56"/>
  <c r="FQ81" i="56"/>
  <c r="BM81" i="56"/>
  <c r="CK81" i="56"/>
  <c r="FB81" i="56"/>
  <c r="CH81" i="56"/>
  <c r="BP81" i="56"/>
  <c r="AF81" i="56"/>
  <c r="CC81" i="56"/>
  <c r="DX81" i="56"/>
  <c r="Y81" i="56"/>
  <c r="EL81" i="56"/>
  <c r="M81" i="56"/>
  <c r="BT81" i="56"/>
  <c r="FU81" i="56"/>
  <c r="BQ81" i="56"/>
  <c r="AX81" i="56"/>
  <c r="BL81" i="56"/>
  <c r="DH81" i="56"/>
  <c r="F81" i="56"/>
  <c r="DU81" i="56"/>
  <c r="EB81" i="56"/>
  <c r="BD81" i="56"/>
  <c r="AZ81" i="56"/>
  <c r="AG81" i="56"/>
  <c r="FH81" i="56"/>
  <c r="AD81" i="56"/>
  <c r="CP81" i="56"/>
  <c r="EW81" i="56"/>
  <c r="DD81" i="56"/>
  <c r="L81" i="56"/>
  <c r="DQ81" i="56"/>
  <c r="AH81" i="56"/>
  <c r="P81" i="56"/>
  <c r="FZ81" i="56"/>
  <c r="AR81" i="56"/>
  <c r="EN81" i="56"/>
  <c r="AO81" i="56"/>
  <c r="EZ81" i="56"/>
  <c r="EG81" i="56"/>
  <c r="DZ81" i="56"/>
  <c r="BY81" i="56"/>
  <c r="FP81" i="56"/>
  <c r="CL81" i="56"/>
  <c r="FJ81" i="56"/>
  <c r="U81" i="56"/>
  <c r="CZ81" i="56"/>
  <c r="Q81" i="56"/>
  <c r="EX83" i="56"/>
  <c r="A13" i="1"/>
  <c r="D80" i="56"/>
  <c r="P80" i="56"/>
  <c r="AB80" i="56"/>
  <c r="AN80" i="56"/>
  <c r="AZ80" i="56"/>
  <c r="BL80" i="56"/>
  <c r="BX80" i="56"/>
  <c r="CJ80" i="56"/>
  <c r="CV80" i="56"/>
  <c r="DH80" i="56"/>
  <c r="DT80" i="56"/>
  <c r="EF80" i="56"/>
  <c r="EV80" i="56"/>
  <c r="FH80" i="56"/>
  <c r="FT80" i="56"/>
  <c r="DF80" i="56"/>
  <c r="E80" i="56"/>
  <c r="Q80" i="56"/>
  <c r="AC80" i="56"/>
  <c r="AO80" i="56"/>
  <c r="BA80" i="56"/>
  <c r="BM80" i="56"/>
  <c r="BY80" i="56"/>
  <c r="CK80" i="56"/>
  <c r="CW80" i="56"/>
  <c r="DI80" i="56"/>
  <c r="DU80" i="56"/>
  <c r="EG80" i="56"/>
  <c r="EW80" i="56"/>
  <c r="FI80" i="56"/>
  <c r="FU80" i="56"/>
  <c r="FF80" i="56"/>
  <c r="F80" i="56"/>
  <c r="R80" i="56"/>
  <c r="AD80" i="56"/>
  <c r="AP80" i="56"/>
  <c r="BB80" i="56"/>
  <c r="BN80" i="56"/>
  <c r="BZ80" i="56"/>
  <c r="CL80" i="56"/>
  <c r="CX80" i="56"/>
  <c r="DJ80" i="56"/>
  <c r="DV80" i="56"/>
  <c r="EH80" i="56"/>
  <c r="EX80" i="56"/>
  <c r="FJ80" i="56"/>
  <c r="FV80" i="56"/>
  <c r="FR80" i="56"/>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BV80" i="56"/>
  <c r="EP80" i="56"/>
  <c r="J80" i="56"/>
  <c r="V80" i="56"/>
  <c r="AH80" i="56"/>
  <c r="AT80" i="56"/>
  <c r="BF80" i="56"/>
  <c r="BR80" i="56"/>
  <c r="CD80" i="56"/>
  <c r="CP80" i="56"/>
  <c r="DB80" i="56"/>
  <c r="DN80" i="56"/>
  <c r="DZ80" i="56"/>
  <c r="EL80" i="56"/>
  <c r="FB80" i="56"/>
  <c r="FN80" i="56"/>
  <c r="FZ80" i="56"/>
  <c r="BJ80" i="56"/>
  <c r="ED80" i="56"/>
  <c r="AL80" i="56"/>
  <c r="DR80" i="56"/>
  <c r="L80" i="56"/>
  <c r="X80" i="56"/>
  <c r="AJ80" i="56"/>
  <c r="AV80" i="56"/>
  <c r="BH80" i="56"/>
  <c r="BT80" i="56"/>
  <c r="CF80" i="56"/>
  <c r="CR80" i="56"/>
  <c r="DD80" i="56"/>
  <c r="DP80" i="56"/>
  <c r="EB80" i="56"/>
  <c r="EN80" i="56"/>
  <c r="FD80" i="56"/>
  <c r="FP80" i="56"/>
  <c r="Z80" i="56"/>
  <c r="CH80" i="56"/>
  <c r="M80" i="56"/>
  <c r="Y80" i="56"/>
  <c r="AK80" i="56"/>
  <c r="AW80" i="56"/>
  <c r="BI80" i="56"/>
  <c r="BU80" i="56"/>
  <c r="CG80" i="56"/>
  <c r="CS80" i="56"/>
  <c r="DE80" i="56"/>
  <c r="DQ80" i="56"/>
  <c r="EC80" i="56"/>
  <c r="EO80" i="56"/>
  <c r="FE80" i="56"/>
  <c r="FQ80" i="56"/>
  <c r="N80" i="56"/>
  <c r="O81" i="56" s="1"/>
  <c r="CT80" i="56"/>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EI80" i="56" s="1"/>
  <c r="T79" i="56"/>
  <c r="DL79" i="56"/>
  <c r="FX79" i="56"/>
  <c r="BD79" i="56"/>
  <c r="N79" i="56"/>
  <c r="Z79" i="56"/>
  <c r="AL79" i="56"/>
  <c r="AX79" i="56"/>
  <c r="BJ79" i="56"/>
  <c r="BV79" i="56"/>
  <c r="CH79" i="56"/>
  <c r="CT79" i="56"/>
  <c r="DF79" i="56"/>
  <c r="DR79" i="56"/>
  <c r="ED79" i="56"/>
  <c r="EP79" i="56"/>
  <c r="EQ80" i="56" s="1"/>
  <c r="FF79" i="56"/>
  <c r="FG80" i="56" s="1"/>
  <c r="FR79" i="56"/>
  <c r="EF79" i="56"/>
  <c r="E79" i="56"/>
  <c r="AC79" i="56"/>
  <c r="BA79" i="56"/>
  <c r="BY79" i="56"/>
  <c r="CW79" i="56"/>
  <c r="EW79" i="56"/>
  <c r="FU79" i="56"/>
  <c r="R79" i="56"/>
  <c r="DV79" i="56"/>
  <c r="DW80" i="56" s="1"/>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BW78" i="56" s="1"/>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AY68" i="56" s="1"/>
  <c r="Y68" i="56"/>
  <c r="FJ67" i="56"/>
  <c r="DP67" i="56"/>
  <c r="CG67" i="56"/>
  <c r="AH67" i="56"/>
  <c r="D33" i="56"/>
  <c r="D68" i="56"/>
  <c r="D56" i="56"/>
  <c r="D44" i="56"/>
  <c r="D32" i="56"/>
  <c r="D20" i="56"/>
  <c r="E73" i="56"/>
  <c r="E67" i="56"/>
  <c r="E61" i="56"/>
  <c r="E55" i="56"/>
  <c r="E49" i="56"/>
  <c r="E43" i="56"/>
  <c r="E37" i="56"/>
  <c r="E31" i="56"/>
  <c r="E25" i="56"/>
  <c r="E19" i="56"/>
  <c r="E13" i="56"/>
  <c r="FZ76" i="56"/>
  <c r="FJ76" i="56"/>
  <c r="FK76" i="56" s="1"/>
  <c r="EP76" i="56"/>
  <c r="DZ76" i="56"/>
  <c r="EA77" i="56" s="1"/>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GA72" i="56" s="1"/>
  <c r="FJ72" i="56"/>
  <c r="FK72" i="56" s="1"/>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W70" i="56" s="1"/>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G12" i="56" s="1"/>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BT67" i="56"/>
  <c r="FZ66" i="56"/>
  <c r="D65" i="56"/>
  <c r="D53" i="56"/>
  <c r="D41" i="56"/>
  <c r="D29" i="56"/>
  <c r="D17" i="56"/>
  <c r="F71" i="56"/>
  <c r="F65" i="56"/>
  <c r="F59" i="56"/>
  <c r="F53" i="56"/>
  <c r="F47" i="56"/>
  <c r="F41" i="56"/>
  <c r="G42" i="56" s="1"/>
  <c r="F35" i="56"/>
  <c r="F29" i="56"/>
  <c r="F23" i="56"/>
  <c r="F17" i="56"/>
  <c r="F11" i="56"/>
  <c r="FV76" i="56"/>
  <c r="FF76" i="56"/>
  <c r="EL76" i="56"/>
  <c r="DV76" i="56"/>
  <c r="DF76" i="56"/>
  <c r="CP76" i="56"/>
  <c r="BZ76" i="56"/>
  <c r="BJ76" i="56"/>
  <c r="AT76" i="56"/>
  <c r="AD76" i="56"/>
  <c r="N76" i="56"/>
  <c r="FR75" i="56"/>
  <c r="FB75" i="56"/>
  <c r="EH75" i="56"/>
  <c r="DR75" i="56"/>
  <c r="DS75" i="56" s="1"/>
  <c r="DB75" i="56"/>
  <c r="CL75" i="56"/>
  <c r="BV75" i="56"/>
  <c r="BF75" i="56"/>
  <c r="AP75" i="56"/>
  <c r="Z75" i="56"/>
  <c r="J75" i="56"/>
  <c r="FN74" i="56"/>
  <c r="EX74" i="56"/>
  <c r="ED74" i="56"/>
  <c r="DN74" i="56"/>
  <c r="CX74" i="56"/>
  <c r="CH74" i="56"/>
  <c r="BR74" i="56"/>
  <c r="BS74" i="56" s="1"/>
  <c r="BB74" i="56"/>
  <c r="AL74" i="56"/>
  <c r="V74" i="56"/>
  <c r="FZ73" i="56"/>
  <c r="FJ73" i="56"/>
  <c r="EP73" i="56"/>
  <c r="DZ73" i="56"/>
  <c r="DJ73" i="56"/>
  <c r="CT73" i="56"/>
  <c r="CD73" i="56"/>
  <c r="BN73" i="56"/>
  <c r="AX73" i="56"/>
  <c r="AH73" i="56"/>
  <c r="R73" i="56"/>
  <c r="S73" i="56" s="1"/>
  <c r="FV72" i="56"/>
  <c r="FF72" i="56"/>
  <c r="EL72" i="56"/>
  <c r="DV72" i="56"/>
  <c r="DF72" i="56"/>
  <c r="CP72" i="56"/>
  <c r="BZ72" i="56"/>
  <c r="BJ72" i="56"/>
  <c r="AT72" i="56"/>
  <c r="AD72" i="56"/>
  <c r="N72" i="56"/>
  <c r="FR71" i="56"/>
  <c r="FB71" i="56"/>
  <c r="EH71" i="56"/>
  <c r="EI71" i="56" s="1"/>
  <c r="DR71" i="56"/>
  <c r="DB71" i="56"/>
  <c r="CL71" i="56"/>
  <c r="BV71" i="56"/>
  <c r="BF71" i="56"/>
  <c r="AP71" i="56"/>
  <c r="Z71" i="56"/>
  <c r="J71" i="56"/>
  <c r="FN70" i="56"/>
  <c r="EX70" i="56"/>
  <c r="ED70" i="56"/>
  <c r="DN70" i="56"/>
  <c r="CX70" i="56"/>
  <c r="CH70" i="56"/>
  <c r="CI70" i="56" s="1"/>
  <c r="BR70" i="56"/>
  <c r="BB70" i="56"/>
  <c r="AL70" i="56"/>
  <c r="V70" i="56"/>
  <c r="FZ69" i="56"/>
  <c r="GA69" i="56" s="1"/>
  <c r="FJ69" i="56"/>
  <c r="EP69" i="56"/>
  <c r="EQ69" i="56" s="1"/>
  <c r="DZ69" i="56"/>
  <c r="DJ69" i="56"/>
  <c r="CT69" i="56"/>
  <c r="CD69" i="56"/>
  <c r="CE69" i="56" s="1"/>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K15" i="56" s="1"/>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AU22" i="56" s="1"/>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A19" i="56" s="1"/>
  <c r="EP18" i="56"/>
  <c r="FJ18" i="56"/>
  <c r="FZ18" i="56"/>
  <c r="GA18" i="56" s="1"/>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G12" i="56" s="1"/>
  <c r="FV11" i="56"/>
  <c r="R12" i="56"/>
  <c r="AH12" i="56"/>
  <c r="AX12" i="56"/>
  <c r="BN12" i="56"/>
  <c r="CD12" i="56"/>
  <c r="CT12" i="56"/>
  <c r="DJ12" i="56"/>
  <c r="DZ12" i="56"/>
  <c r="EP12" i="56"/>
  <c r="FJ12" i="56"/>
  <c r="FZ12" i="56"/>
  <c r="V13" i="56"/>
  <c r="AL13" i="56"/>
  <c r="AM13" i="56" s="1"/>
  <c r="BB13" i="56"/>
  <c r="BR13" i="56"/>
  <c r="CH13" i="56"/>
  <c r="CI13" i="56" s="1"/>
  <c r="CX13" i="56"/>
  <c r="DN13" i="56"/>
  <c r="DO13" i="56" s="1"/>
  <c r="ED13" i="56"/>
  <c r="EE13" i="56" s="1"/>
  <c r="EX13" i="56"/>
  <c r="FN13" i="56"/>
  <c r="J14" i="56"/>
  <c r="K14" i="56" s="1"/>
  <c r="Z14" i="56"/>
  <c r="AP14" i="56"/>
  <c r="BF14" i="56"/>
  <c r="BV14" i="56"/>
  <c r="CL14" i="56"/>
  <c r="DB14" i="56"/>
  <c r="DR14" i="56"/>
  <c r="EH14" i="56"/>
  <c r="FB14" i="56"/>
  <c r="FR14" i="56"/>
  <c r="FS14" i="56" s="1"/>
  <c r="N15" i="56"/>
  <c r="O15" i="56" s="1"/>
  <c r="AD15" i="56"/>
  <c r="AT15" i="56"/>
  <c r="BJ15" i="56"/>
  <c r="BZ15" i="56"/>
  <c r="CP15" i="56"/>
  <c r="DF15" i="56"/>
  <c r="DV15" i="56"/>
  <c r="EL15" i="56"/>
  <c r="FF15" i="56"/>
  <c r="FV15" i="56"/>
  <c r="R16" i="56"/>
  <c r="S16" i="56" s="1"/>
  <c r="AH16" i="56"/>
  <c r="AX16" i="56"/>
  <c r="AY16" i="56" s="1"/>
  <c r="BN16" i="56"/>
  <c r="BO16" i="56" s="1"/>
  <c r="CD16" i="56"/>
  <c r="CT16" i="56"/>
  <c r="DJ16" i="56"/>
  <c r="DZ16" i="56"/>
  <c r="EP16" i="56"/>
  <c r="FJ16" i="56"/>
  <c r="FZ16" i="56"/>
  <c r="V17" i="56"/>
  <c r="W18" i="56" s="1"/>
  <c r="AL17" i="56"/>
  <c r="BB17" i="56"/>
  <c r="BR17" i="56"/>
  <c r="CH17" i="56"/>
  <c r="CX17" i="56"/>
  <c r="DN17" i="56"/>
  <c r="DO17" i="56" s="1"/>
  <c r="ED17" i="56"/>
  <c r="EX17" i="56"/>
  <c r="FN17" i="56"/>
  <c r="FO17" i="56" s="1"/>
  <c r="J18" i="56"/>
  <c r="Z18" i="56"/>
  <c r="AP18" i="56"/>
  <c r="BF18" i="56"/>
  <c r="BV18" i="56"/>
  <c r="CL18" i="56"/>
  <c r="DB18" i="56"/>
  <c r="DR18" i="56"/>
  <c r="EH18" i="56"/>
  <c r="FB18" i="56"/>
  <c r="FC18" i="56" s="1"/>
  <c r="FR18" i="56"/>
  <c r="N19" i="56"/>
  <c r="AD19" i="56"/>
  <c r="AT19" i="56"/>
  <c r="AU19" i="56" s="1"/>
  <c r="BJ19" i="56"/>
  <c r="BZ19" i="56"/>
  <c r="CP19" i="56"/>
  <c r="DF19" i="56"/>
  <c r="DV19" i="56"/>
  <c r="EL19" i="56"/>
  <c r="FF19" i="56"/>
  <c r="FV19" i="56"/>
  <c r="R20" i="56"/>
  <c r="AH20" i="56"/>
  <c r="AI20" i="56" s="1"/>
  <c r="AX20" i="56"/>
  <c r="AY20" i="56" s="1"/>
  <c r="BN20" i="56"/>
  <c r="CD20" i="56"/>
  <c r="CT20" i="56"/>
  <c r="DJ20" i="56"/>
  <c r="DZ20" i="56"/>
  <c r="EP20" i="56"/>
  <c r="FJ20" i="56"/>
  <c r="FZ20" i="56"/>
  <c r="GA20" i="56" s="1"/>
  <c r="V21" i="56"/>
  <c r="AL21" i="56"/>
  <c r="BB21" i="56"/>
  <c r="BR21" i="56"/>
  <c r="CH21" i="56"/>
  <c r="CI21" i="56" s="1"/>
  <c r="CX21" i="56"/>
  <c r="CY21" i="56" s="1"/>
  <c r="DN21" i="56"/>
  <c r="ED21" i="56"/>
  <c r="EX21" i="56"/>
  <c r="FN21" i="56"/>
  <c r="J22" i="56"/>
  <c r="Z22" i="56"/>
  <c r="AP22" i="56"/>
  <c r="BF22" i="56"/>
  <c r="BV22" i="56"/>
  <c r="CL22" i="56"/>
  <c r="DB22" i="56"/>
  <c r="DR22" i="56"/>
  <c r="EH22" i="56"/>
  <c r="EI22" i="56" s="1"/>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FW20" i="56" s="1"/>
  <c r="DE21" i="56"/>
  <c r="FU21" i="56"/>
  <c r="BM22" i="56"/>
  <c r="DT22" i="56"/>
  <c r="FB22" i="56"/>
  <c r="FC22" i="56" s="1"/>
  <c r="FY22" i="56"/>
  <c r="Y23" i="56"/>
  <c r="AV23" i="56"/>
  <c r="BQ23" i="56"/>
  <c r="CK23" i="56"/>
  <c r="DF23" i="56"/>
  <c r="DG23" i="56" s="1"/>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S21" i="56" s="1"/>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K30" i="56" s="1"/>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A23" i="56" s="1"/>
  <c r="CT23" i="56"/>
  <c r="CU23" i="56" s="1"/>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AU28" i="56" s="1"/>
  <c r="BJ27" i="56"/>
  <c r="BZ27" i="56"/>
  <c r="CP27" i="56"/>
  <c r="DF27" i="56"/>
  <c r="DV27" i="56"/>
  <c r="EL27" i="56"/>
  <c r="FF27" i="56"/>
  <c r="FV27" i="56"/>
  <c r="R28" i="56"/>
  <c r="AH28" i="56"/>
  <c r="AI28" i="56" s="1"/>
  <c r="AX28" i="56"/>
  <c r="BN28" i="56"/>
  <c r="CD28" i="56"/>
  <c r="CT28" i="56"/>
  <c r="DJ28" i="56"/>
  <c r="DZ28" i="56"/>
  <c r="EP28" i="56"/>
  <c r="FJ28" i="56"/>
  <c r="FZ28" i="56"/>
  <c r="V29" i="56"/>
  <c r="AL29" i="56"/>
  <c r="BB29" i="56"/>
  <c r="BR29" i="56"/>
  <c r="CH29" i="56"/>
  <c r="CX29" i="56"/>
  <c r="DN29" i="56"/>
  <c r="ED29" i="56"/>
  <c r="EE30" i="56" s="1"/>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AM22" i="56" s="1"/>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K25" i="56" s="1"/>
  <c r="Z25" i="56"/>
  <c r="AP25" i="56"/>
  <c r="BF25" i="56"/>
  <c r="BV25" i="56"/>
  <c r="CL25" i="56"/>
  <c r="DB25" i="56"/>
  <c r="DR25" i="56"/>
  <c r="EH25" i="56"/>
  <c r="EI26" i="56" s="1"/>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DS23" i="56" s="1"/>
  <c r="EN23" i="56"/>
  <c r="FI23" i="56"/>
  <c r="FZ23" i="56"/>
  <c r="GA23" i="56" s="1"/>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CU22" i="56" s="1"/>
  <c r="FJ21" i="56"/>
  <c r="BB22" i="56"/>
  <c r="DI22" i="56"/>
  <c r="EP22" i="56"/>
  <c r="FU22" i="56"/>
  <c r="V23" i="56"/>
  <c r="AP23" i="56"/>
  <c r="AQ23" i="56" s="1"/>
  <c r="BM23" i="56"/>
  <c r="CH23" i="56"/>
  <c r="DA23" i="56"/>
  <c r="DV23" i="56"/>
  <c r="EO23" i="56"/>
  <c r="FJ23" i="56"/>
  <c r="FK23" i="56" s="1"/>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BF24" i="56"/>
  <c r="BV24" i="56"/>
  <c r="CL24" i="56"/>
  <c r="DB24" i="56"/>
  <c r="DR24" i="56"/>
  <c r="EH24" i="56"/>
  <c r="FB24" i="56"/>
  <c r="FR24" i="56"/>
  <c r="N25" i="56"/>
  <c r="AD25" i="56"/>
  <c r="AT25" i="56"/>
  <c r="AU25" i="56" s="1"/>
  <c r="BJ25" i="56"/>
  <c r="BK25" i="56" s="1"/>
  <c r="BZ25" i="56"/>
  <c r="CP25" i="56"/>
  <c r="DF25" i="56"/>
  <c r="DV25" i="56"/>
  <c r="EL25" i="56"/>
  <c r="FF25" i="56"/>
  <c r="FV25" i="56"/>
  <c r="R26" i="56"/>
  <c r="AH26" i="56"/>
  <c r="AX26" i="56"/>
  <c r="BN26" i="56"/>
  <c r="CD26" i="56"/>
  <c r="CT26" i="56"/>
  <c r="CU26" i="56" s="1"/>
  <c r="DJ26" i="56"/>
  <c r="DK26" i="56" s="1"/>
  <c r="DZ26" i="56"/>
  <c r="EP26" i="56"/>
  <c r="FJ26" i="56"/>
  <c r="FZ26" i="56"/>
  <c r="V27" i="56"/>
  <c r="AL27" i="56"/>
  <c r="BB27" i="56"/>
  <c r="BR27" i="56"/>
  <c r="CH27" i="56"/>
  <c r="CX27" i="56"/>
  <c r="DN27" i="56"/>
  <c r="ED27" i="56"/>
  <c r="EX27" i="56"/>
  <c r="EY27" i="56" s="1"/>
  <c r="FN27" i="56"/>
  <c r="FO27" i="56" s="1"/>
  <c r="J28" i="56"/>
  <c r="Z28" i="56"/>
  <c r="AP28" i="56"/>
  <c r="BF28" i="56"/>
  <c r="BV28" i="56"/>
  <c r="CL28" i="56"/>
  <c r="DB28" i="56"/>
  <c r="DR28" i="56"/>
  <c r="EH28" i="56"/>
  <c r="FB28" i="56"/>
  <c r="FR28" i="56"/>
  <c r="N29" i="56"/>
  <c r="AD29" i="56"/>
  <c r="AE29" i="56" s="1"/>
  <c r="AT29" i="56"/>
  <c r="AU29" i="56" s="1"/>
  <c r="BJ29" i="56"/>
  <c r="BZ29" i="56"/>
  <c r="CP29" i="56"/>
  <c r="DF29" i="56"/>
  <c r="DV29" i="56"/>
  <c r="EL29" i="56"/>
  <c r="FF29" i="56"/>
  <c r="FV29" i="56"/>
  <c r="R30" i="56"/>
  <c r="AH30" i="56"/>
  <c r="AX30" i="56"/>
  <c r="BN30" i="56"/>
  <c r="CD30" i="56"/>
  <c r="CE30" i="56" s="1"/>
  <c r="CT30" i="56"/>
  <c r="CU30" i="56" s="1"/>
  <c r="DJ30" i="56"/>
  <c r="DZ30" i="56"/>
  <c r="EP30" i="56"/>
  <c r="FJ30" i="56"/>
  <c r="FZ30" i="56"/>
  <c r="V31" i="56"/>
  <c r="AL31" i="56"/>
  <c r="BB31" i="56"/>
  <c r="BR31" i="56"/>
  <c r="CH31" i="56"/>
  <c r="CX31" i="56"/>
  <c r="DN31" i="56"/>
  <c r="ED31" i="56"/>
  <c r="EX31" i="56"/>
  <c r="EY31" i="56" s="1"/>
  <c r="FN31" i="56"/>
  <c r="J32" i="56"/>
  <c r="Z32" i="56"/>
  <c r="AP32" i="56"/>
  <c r="BF32" i="56"/>
  <c r="BV32" i="56"/>
  <c r="CL32" i="56"/>
  <c r="DB32" i="56"/>
  <c r="DR32" i="56"/>
  <c r="EH32" i="56"/>
  <c r="FB32" i="56"/>
  <c r="FR32" i="56"/>
  <c r="N33" i="56"/>
  <c r="AD33" i="56"/>
  <c r="AE33" i="56" s="1"/>
  <c r="AT33" i="56"/>
  <c r="BJ33" i="56"/>
  <c r="BZ33" i="56"/>
  <c r="CP33" i="56"/>
  <c r="DF33" i="56"/>
  <c r="DV33" i="56"/>
  <c r="EL33" i="56"/>
  <c r="FF33" i="56"/>
  <c r="FV33" i="56"/>
  <c r="R34" i="56"/>
  <c r="AH34" i="56"/>
  <c r="AX34" i="56"/>
  <c r="BN34" i="56"/>
  <c r="BO34" i="56" s="1"/>
  <c r="CD34" i="56"/>
  <c r="CE34" i="56" s="1"/>
  <c r="CT34" i="56"/>
  <c r="DJ34" i="56"/>
  <c r="DZ34" i="56"/>
  <c r="EP34" i="56"/>
  <c r="FJ34" i="56"/>
  <c r="FZ34" i="56"/>
  <c r="V35" i="56"/>
  <c r="AL35" i="56"/>
  <c r="BB35" i="56"/>
  <c r="BR35" i="56"/>
  <c r="CH35" i="56"/>
  <c r="CX35" i="56"/>
  <c r="DN35" i="56"/>
  <c r="DO35" i="56" s="1"/>
  <c r="ED35" i="56"/>
  <c r="EE35" i="56" s="1"/>
  <c r="EX35" i="56"/>
  <c r="FN35" i="56"/>
  <c r="J36" i="56"/>
  <c r="Z36" i="56"/>
  <c r="AP36" i="56"/>
  <c r="BF36" i="56"/>
  <c r="BV36" i="56"/>
  <c r="CL36" i="56"/>
  <c r="DB36" i="56"/>
  <c r="DR36" i="56"/>
  <c r="EH36" i="56"/>
  <c r="FB36" i="56"/>
  <c r="FR36" i="56"/>
  <c r="FS36" i="56" s="1"/>
  <c r="N37" i="56"/>
  <c r="O37" i="56" s="1"/>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E40" i="56" s="1"/>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A47" i="56" s="1"/>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BC38" i="56" s="1"/>
  <c r="CG38" i="56"/>
  <c r="CZ38" i="56"/>
  <c r="DR38" i="56"/>
  <c r="EK38" i="56"/>
  <c r="FI38" i="56"/>
  <c r="I39" i="56"/>
  <c r="AB39" i="56"/>
  <c r="AT39" i="56"/>
  <c r="BM39" i="56"/>
  <c r="CG39" i="56"/>
  <c r="DA39" i="56"/>
  <c r="DT39" i="56"/>
  <c r="EK39" i="56"/>
  <c r="FF39" i="56"/>
  <c r="FG39" i="56" s="1"/>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K39" i="56" s="1"/>
  <c r="AC39" i="56"/>
  <c r="AV39" i="56"/>
  <c r="BP39" i="56"/>
  <c r="CH39" i="56"/>
  <c r="DB39" i="56"/>
  <c r="DU39" i="56"/>
  <c r="EL39" i="56"/>
  <c r="EM39" i="56" s="1"/>
  <c r="FH39" i="56"/>
  <c r="FY39" i="56"/>
  <c r="V40" i="56"/>
  <c r="AN40" i="56"/>
  <c r="BE40" i="56"/>
  <c r="BV40" i="56"/>
  <c r="CL40" i="56"/>
  <c r="DB40" i="56"/>
  <c r="DR40" i="56"/>
  <c r="EH40" i="56"/>
  <c r="FB40" i="56"/>
  <c r="FR40" i="56"/>
  <c r="N41" i="56"/>
  <c r="AD41" i="56"/>
  <c r="AT41" i="56"/>
  <c r="BJ41" i="56"/>
  <c r="BZ41" i="56"/>
  <c r="CP41" i="56"/>
  <c r="DF41" i="56"/>
  <c r="DV41" i="56"/>
  <c r="EL41" i="56"/>
  <c r="FF41" i="56"/>
  <c r="FV41" i="56"/>
  <c r="R42" i="56"/>
  <c r="AH42" i="56"/>
  <c r="AX42" i="56"/>
  <c r="BN42" i="56"/>
  <c r="CD42" i="56"/>
  <c r="CT42" i="56"/>
  <c r="DJ42" i="56"/>
  <c r="DZ42" i="56"/>
  <c r="EA43" i="56" s="1"/>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EY52" i="56" s="1"/>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FW36" i="56" s="1"/>
  <c r="AX37" i="56"/>
  <c r="CO37" i="56"/>
  <c r="EB37" i="56"/>
  <c r="FQ37" i="56"/>
  <c r="AC38" i="56"/>
  <c r="BI38" i="56"/>
  <c r="CK38" i="56"/>
  <c r="DD38" i="56"/>
  <c r="DX38" i="56"/>
  <c r="EP38" i="56"/>
  <c r="FN38" i="56"/>
  <c r="M39" i="56"/>
  <c r="AF39" i="56"/>
  <c r="AZ39" i="56"/>
  <c r="BR39" i="56"/>
  <c r="CL39" i="56"/>
  <c r="DE39" i="56"/>
  <c r="DX39" i="56"/>
  <c r="EO39" i="56"/>
  <c r="FJ39" i="56"/>
  <c r="FK39" i="56" s="1"/>
  <c r="H40" i="56"/>
  <c r="Y40" i="56"/>
  <c r="AP40" i="56"/>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Z40" i="56"/>
  <c r="CA40" i="56" s="1"/>
  <c r="CP40" i="56"/>
  <c r="DF40" i="56"/>
  <c r="DV40" i="56"/>
  <c r="EL40" i="56"/>
  <c r="FF40" i="56"/>
  <c r="FV40" i="56"/>
  <c r="FW40" i="56" s="1"/>
  <c r="R41" i="56"/>
  <c r="AH41" i="56"/>
  <c r="AX41" i="56"/>
  <c r="BN41" i="56"/>
  <c r="CD41" i="56"/>
  <c r="CT41" i="56"/>
  <c r="DJ41" i="56"/>
  <c r="DZ41" i="56"/>
  <c r="EP41" i="56"/>
  <c r="FJ41" i="56"/>
  <c r="FZ41" i="56"/>
  <c r="V42" i="56"/>
  <c r="AL42" i="56"/>
  <c r="BB42" i="56"/>
  <c r="BR42" i="56"/>
  <c r="BS42" i="56" s="1"/>
  <c r="CH42" i="56"/>
  <c r="CX42" i="56"/>
  <c r="DN42" i="56"/>
  <c r="ED42" i="56"/>
  <c r="EX42" i="56"/>
  <c r="FN42" i="56"/>
  <c r="J43" i="56"/>
  <c r="Z43" i="56"/>
  <c r="AP43" i="56"/>
  <c r="BF43" i="56"/>
  <c r="BV43" i="56"/>
  <c r="CL43" i="56"/>
  <c r="DB43" i="56"/>
  <c r="DR43" i="56"/>
  <c r="DS43" i="56" s="1"/>
  <c r="EH43" i="56"/>
  <c r="FB43" i="56"/>
  <c r="FR43" i="56"/>
  <c r="N44" i="56"/>
  <c r="AD44" i="56"/>
  <c r="AT44" i="56"/>
  <c r="BJ44" i="56"/>
  <c r="BZ44" i="56"/>
  <c r="CP44" i="56"/>
  <c r="DF44" i="56"/>
  <c r="DV44" i="56"/>
  <c r="EL44" i="56"/>
  <c r="FF44" i="56"/>
  <c r="FV44" i="56"/>
  <c r="FW44" i="56" s="1"/>
  <c r="R45" i="56"/>
  <c r="AH45" i="56"/>
  <c r="AX45" i="56"/>
  <c r="BN45" i="56"/>
  <c r="CD45" i="56"/>
  <c r="CT45" i="56"/>
  <c r="DJ45" i="56"/>
  <c r="DZ45" i="56"/>
  <c r="EP45" i="56"/>
  <c r="FJ45" i="56"/>
  <c r="FZ45" i="56"/>
  <c r="V46" i="56"/>
  <c r="AL46" i="56"/>
  <c r="BB46" i="56"/>
  <c r="BC46" i="56" s="1"/>
  <c r="BR46" i="56"/>
  <c r="CH46" i="56"/>
  <c r="CX46" i="56"/>
  <c r="DN46" i="56"/>
  <c r="ED46" i="56"/>
  <c r="EX46" i="56"/>
  <c r="FN46" i="56"/>
  <c r="J47" i="56"/>
  <c r="Z47" i="56"/>
  <c r="AP47" i="56"/>
  <c r="BF47" i="56"/>
  <c r="BV47" i="56"/>
  <c r="CL47" i="56"/>
  <c r="DB47" i="56"/>
  <c r="DC47" i="56" s="1"/>
  <c r="DR47" i="56"/>
  <c r="EH47" i="56"/>
  <c r="FB47" i="56"/>
  <c r="FR47" i="56"/>
  <c r="N48" i="56"/>
  <c r="AD48" i="56"/>
  <c r="AT48" i="56"/>
  <c r="BJ48" i="56"/>
  <c r="BZ48" i="56"/>
  <c r="CP48" i="56"/>
  <c r="DF48" i="56"/>
  <c r="DV48" i="56"/>
  <c r="EL48" i="56"/>
  <c r="FF48" i="56"/>
  <c r="FG48" i="56" s="1"/>
  <c r="FV48" i="56"/>
  <c r="R49" i="56"/>
  <c r="AH49" i="56"/>
  <c r="AX49" i="56"/>
  <c r="BN49" i="56"/>
  <c r="CD49" i="56"/>
  <c r="CT49" i="56"/>
  <c r="DJ49" i="56"/>
  <c r="DZ49" i="56"/>
  <c r="EP49" i="56"/>
  <c r="FJ49" i="56"/>
  <c r="FZ49" i="56"/>
  <c r="V50" i="56"/>
  <c r="AL50" i="56"/>
  <c r="AM50" i="56" s="1"/>
  <c r="BB50" i="56"/>
  <c r="BR50" i="56"/>
  <c r="CH50" i="56"/>
  <c r="CX50" i="56"/>
  <c r="DN50" i="56"/>
  <c r="ED50" i="56"/>
  <c r="EX50" i="56"/>
  <c r="FN50" i="56"/>
  <c r="J51" i="56"/>
  <c r="Z51" i="56"/>
  <c r="AP51" i="56"/>
  <c r="BF51" i="56"/>
  <c r="BV51" i="56"/>
  <c r="CL51" i="56"/>
  <c r="DB51" i="56"/>
  <c r="DC51" i="56" s="1"/>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BW39" i="56" s="1"/>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I67" i="56" s="1"/>
  <c r="AX66" i="56"/>
  <c r="AY67" i="56" s="1"/>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BG53" i="56" s="1"/>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AM67" i="56" s="1"/>
  <c r="BB66" i="56"/>
  <c r="BC67" i="56" s="1"/>
  <c r="BR66" i="56"/>
  <c r="CH66" i="56"/>
  <c r="CX66" i="56"/>
  <c r="DN66" i="56"/>
  <c r="DO67" i="56" s="1"/>
  <c r="ED66" i="56"/>
  <c r="EX66" i="56"/>
  <c r="EY67" i="56" s="1"/>
  <c r="FN66" i="56"/>
  <c r="J67" i="56"/>
  <c r="Z67" i="56"/>
  <c r="AP67" i="56"/>
  <c r="BF67" i="56"/>
  <c r="BG68" i="56" s="1"/>
  <c r="BV67" i="56"/>
  <c r="BW68" i="56" s="1"/>
  <c r="CL67" i="56"/>
  <c r="DB67" i="56"/>
  <c r="DR67" i="56"/>
  <c r="EH67" i="56"/>
  <c r="FB67" i="56"/>
  <c r="FC68" i="56" s="1"/>
  <c r="FR67" i="56"/>
  <c r="EK48" i="56"/>
  <c r="FI49" i="56"/>
  <c r="I51" i="56"/>
  <c r="AC52" i="56"/>
  <c r="EH52" i="56"/>
  <c r="EI52" i="56" s="1"/>
  <c r="Q53" i="56"/>
  <c r="BL53" i="56"/>
  <c r="CT53" i="56"/>
  <c r="EG53" i="56"/>
  <c r="FF53" i="56"/>
  <c r="FZ53" i="56"/>
  <c r="GA53" i="56" s="1"/>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AY54" i="56" s="1"/>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BO53" i="56" s="1"/>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CM54" i="56" s="1"/>
  <c r="DD54" i="56"/>
  <c r="DU54" i="56"/>
  <c r="EL54" i="56"/>
  <c r="FF54" i="56"/>
  <c r="FV54" i="56"/>
  <c r="R55" i="56"/>
  <c r="AH55" i="56"/>
  <c r="AX55" i="56"/>
  <c r="BN55" i="56"/>
  <c r="CD55" i="56"/>
  <c r="CT55" i="56"/>
  <c r="DJ55" i="56"/>
  <c r="DZ55" i="56"/>
  <c r="EP55" i="56"/>
  <c r="FJ55" i="56"/>
  <c r="FZ55" i="56"/>
  <c r="V56" i="56"/>
  <c r="AL56" i="56"/>
  <c r="BB56" i="56"/>
  <c r="BR56" i="56"/>
  <c r="CH56" i="56"/>
  <c r="CX56" i="56"/>
  <c r="CY56" i="56" s="1"/>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BO60" i="56" s="1"/>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EI61" i="56" s="1"/>
  <c r="FB61" i="56"/>
  <c r="FR61" i="56"/>
  <c r="N62" i="56"/>
  <c r="AD62" i="56"/>
  <c r="AT62" i="56"/>
  <c r="BJ62" i="56"/>
  <c r="BZ62" i="56"/>
  <c r="CP62" i="56"/>
  <c r="DF62" i="56"/>
  <c r="DV62" i="56"/>
  <c r="EL62" i="56"/>
  <c r="FF62" i="56"/>
  <c r="FV62" i="56"/>
  <c r="R63" i="56"/>
  <c r="S63" i="56" s="1"/>
  <c r="AH63" i="56"/>
  <c r="AX63" i="56"/>
  <c r="BN63" i="56"/>
  <c r="CD63" i="56"/>
  <c r="CT63" i="56"/>
  <c r="DJ63" i="56"/>
  <c r="DZ63" i="56"/>
  <c r="EP63" i="56"/>
  <c r="FJ63" i="56"/>
  <c r="FZ63" i="56"/>
  <c r="V64" i="56"/>
  <c r="AL64" i="56"/>
  <c r="BB64" i="56"/>
  <c r="BR64" i="56"/>
  <c r="BS64" i="56" s="1"/>
  <c r="CH64" i="56"/>
  <c r="CX64" i="56"/>
  <c r="DN64" i="56"/>
  <c r="ED64" i="56"/>
  <c r="EX64" i="56"/>
  <c r="FN64" i="56"/>
  <c r="J65" i="56"/>
  <c r="Z65" i="56"/>
  <c r="AP65" i="56"/>
  <c r="BF65" i="56"/>
  <c r="BV65" i="56"/>
  <c r="CL65" i="56"/>
  <c r="DB65" i="56"/>
  <c r="DR65" i="56"/>
  <c r="DS65" i="56" s="1"/>
  <c r="EH65" i="56"/>
  <c r="FB65" i="56"/>
  <c r="FC66" i="56" s="1"/>
  <c r="FR65" i="56"/>
  <c r="N66" i="56"/>
  <c r="AD66" i="56"/>
  <c r="AT66" i="56"/>
  <c r="BJ66" i="56"/>
  <c r="BZ66" i="56"/>
  <c r="CP66" i="56"/>
  <c r="CQ67" i="56" s="1"/>
  <c r="DF66" i="56"/>
  <c r="DV66" i="56"/>
  <c r="EL66" i="56"/>
  <c r="FF66" i="56"/>
  <c r="FG67" i="56" s="1"/>
  <c r="FV66" i="56"/>
  <c r="FW66" i="56" s="1"/>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FC77" i="56" s="1"/>
  <c r="EH76" i="56"/>
  <c r="DR76" i="56"/>
  <c r="DB76" i="56"/>
  <c r="DC77" i="56" s="1"/>
  <c r="CL76" i="56"/>
  <c r="BV76" i="56"/>
  <c r="BF76" i="56"/>
  <c r="AP76" i="56"/>
  <c r="AQ76" i="56" s="1"/>
  <c r="Z76" i="56"/>
  <c r="J76" i="56"/>
  <c r="FN75" i="56"/>
  <c r="EX75" i="56"/>
  <c r="ED75" i="56"/>
  <c r="DN75" i="56"/>
  <c r="CX75" i="56"/>
  <c r="CH75" i="56"/>
  <c r="BR75" i="56"/>
  <c r="BB75" i="56"/>
  <c r="AL75" i="56"/>
  <c r="V75" i="56"/>
  <c r="FZ74" i="56"/>
  <c r="GA74" i="56" s="1"/>
  <c r="FJ74" i="56"/>
  <c r="EP74" i="56"/>
  <c r="DZ74" i="56"/>
  <c r="DJ74" i="56"/>
  <c r="CT74" i="56"/>
  <c r="CD74" i="56"/>
  <c r="BN74" i="56"/>
  <c r="AX74" i="56"/>
  <c r="AH74" i="56"/>
  <c r="R74" i="56"/>
  <c r="FV73" i="56"/>
  <c r="FF73" i="56"/>
  <c r="EL73" i="56"/>
  <c r="DV73" i="56"/>
  <c r="DF73" i="56"/>
  <c r="DG74" i="56" s="1"/>
  <c r="CP73" i="56"/>
  <c r="BZ73" i="56"/>
  <c r="BJ73" i="56"/>
  <c r="AT73" i="56"/>
  <c r="AD73" i="56"/>
  <c r="N73" i="56"/>
  <c r="FR72" i="56"/>
  <c r="FB72" i="56"/>
  <c r="EH72" i="56"/>
  <c r="DR72" i="56"/>
  <c r="DB72" i="56"/>
  <c r="CL72" i="56"/>
  <c r="BV72" i="56"/>
  <c r="BW72" i="56" s="1"/>
  <c r="BF72" i="56"/>
  <c r="BG72" i="56" s="1"/>
  <c r="AP72" i="56"/>
  <c r="Z72" i="56"/>
  <c r="J72" i="56"/>
  <c r="FN71" i="56"/>
  <c r="EX71" i="56"/>
  <c r="ED71" i="56"/>
  <c r="DN71" i="56"/>
  <c r="CX71" i="56"/>
  <c r="CH71" i="56"/>
  <c r="BR71" i="56"/>
  <c r="BB71" i="56"/>
  <c r="BC71" i="56" s="1"/>
  <c r="AL71" i="56"/>
  <c r="V71" i="56"/>
  <c r="W71" i="56" s="1"/>
  <c r="FZ70" i="56"/>
  <c r="GA71" i="56" s="1"/>
  <c r="FJ70" i="56"/>
  <c r="EP70" i="56"/>
  <c r="DZ70" i="56"/>
  <c r="DJ70" i="56"/>
  <c r="CT70" i="56"/>
  <c r="CD70" i="56"/>
  <c r="BN70" i="56"/>
  <c r="AX70" i="56"/>
  <c r="AH70" i="56"/>
  <c r="R70" i="56"/>
  <c r="FV69" i="56"/>
  <c r="FF69" i="56"/>
  <c r="FG70" i="56" s="1"/>
  <c r="EL69" i="56"/>
  <c r="DV69" i="56"/>
  <c r="DW70" i="56" s="1"/>
  <c r="DF69" i="56"/>
  <c r="CP69" i="56"/>
  <c r="BZ69" i="56"/>
  <c r="BJ69" i="56"/>
  <c r="AT69" i="56"/>
  <c r="AD69" i="56"/>
  <c r="N69" i="56"/>
  <c r="FQ68" i="56"/>
  <c r="EV68" i="56"/>
  <c r="DY68" i="56"/>
  <c r="DE68" i="56"/>
  <c r="CH68" i="56"/>
  <c r="BI68" i="56"/>
  <c r="AH68" i="56"/>
  <c r="AI68" i="56" s="1"/>
  <c r="FZ67" i="56"/>
  <c r="EF67" i="56"/>
  <c r="CW67" i="56"/>
  <c r="BD67" i="56"/>
  <c r="DJ66" i="56"/>
  <c r="BC82" i="56"/>
  <c r="A14" i="1"/>
  <c r="CY79" i="56"/>
  <c r="BK79" i="56"/>
  <c r="AY79" i="56"/>
  <c r="FW23" i="56"/>
  <c r="AY78" i="56"/>
  <c r="CY78" i="56"/>
  <c r="AA78" i="56"/>
  <c r="EM78" i="56"/>
  <c r="EA78" i="56"/>
  <c r="DS78" i="56"/>
  <c r="DO78" i="56"/>
  <c r="DC78" i="56"/>
  <c r="DO77" i="56"/>
  <c r="BS77" i="56"/>
  <c r="CY77" i="56"/>
  <c r="AI72" i="56"/>
  <c r="EE73" i="56"/>
  <c r="O76" i="56"/>
  <c r="CY69" i="56"/>
  <c r="FG71" i="56"/>
  <c r="EM76" i="56"/>
  <c r="O75" i="56"/>
  <c r="S24" i="56"/>
  <c r="AM74" i="56"/>
  <c r="FC14" i="56"/>
  <c r="S20" i="56"/>
  <c r="CI17" i="56"/>
  <c r="EI14" i="56"/>
  <c r="BW14" i="56"/>
  <c r="BG69" i="56"/>
  <c r="CA37" i="56"/>
  <c r="EI75" i="56"/>
  <c r="BS21" i="56"/>
  <c r="CY13" i="56"/>
  <c r="CE12" i="56"/>
  <c r="DS26" i="56"/>
  <c r="AI25" i="56"/>
  <c r="AI15" i="56"/>
  <c r="FK67" i="56"/>
  <c r="FS13" i="56"/>
  <c r="DS30" i="56"/>
  <c r="AQ26" i="56"/>
  <c r="DS21" i="56"/>
  <c r="BC37" i="56"/>
  <c r="G21" i="56"/>
  <c r="AM37" i="56"/>
  <c r="DS12" i="56"/>
  <c r="CY12" i="56"/>
  <c r="BC29" i="56"/>
  <c r="CE68" i="56"/>
  <c r="FG35" i="56"/>
  <c r="S28" i="56"/>
  <c r="EM35" i="56"/>
  <c r="FW27" i="56"/>
  <c r="G55" i="56"/>
  <c r="FO37" i="56"/>
  <c r="DC34" i="56"/>
  <c r="DW51" i="56"/>
  <c r="FO68" i="56"/>
  <c r="G57" i="56"/>
  <c r="CI25" i="56"/>
  <c r="BS69" i="56"/>
  <c r="G56" i="56"/>
  <c r="AM33" i="56"/>
  <c r="BS25" i="56"/>
  <c r="DS31" i="56"/>
  <c r="S23" i="56"/>
  <c r="AY15" i="56"/>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DK23" i="56" l="1"/>
  <c r="S17" i="56"/>
  <c r="EI42" i="56"/>
  <c r="S69" i="56"/>
  <c r="CI77" i="56"/>
  <c r="EI23" i="56"/>
  <c r="S37" i="56"/>
  <c r="CQ40" i="56"/>
  <c r="DG37" i="56"/>
  <c r="BC69" i="56"/>
  <c r="AA37" i="56"/>
  <c r="AE21" i="56"/>
  <c r="CU18" i="56"/>
  <c r="BK13" i="56"/>
  <c r="G34" i="56"/>
  <c r="EI74" i="56"/>
  <c r="S76" i="56"/>
  <c r="CE28" i="56"/>
  <c r="DW18" i="56"/>
  <c r="W16" i="56"/>
  <c r="AM12" i="56"/>
  <c r="FC63" i="56"/>
  <c r="BO57" i="56"/>
  <c r="CQ54" i="56"/>
  <c r="CE47" i="56"/>
  <c r="AE45" i="56"/>
  <c r="EY43" i="56"/>
  <c r="FW39" i="56"/>
  <c r="FC39" i="56"/>
  <c r="EM38" i="56"/>
  <c r="DO21" i="56"/>
  <c r="BO20" i="56"/>
  <c r="EE17" i="56"/>
  <c r="CE16" i="56"/>
  <c r="AE15" i="56"/>
  <c r="EY13" i="56"/>
  <c r="CU12" i="56"/>
  <c r="FC16" i="56"/>
  <c r="G73" i="56"/>
  <c r="EE78" i="56"/>
  <c r="AY42" i="56"/>
  <c r="W27" i="56"/>
  <c r="AU21" i="56"/>
  <c r="FO19" i="56"/>
  <c r="DK18" i="56"/>
  <c r="BK17" i="56"/>
  <c r="K16" i="56"/>
  <c r="EA14" i="56"/>
  <c r="AA12" i="56"/>
  <c r="FW22" i="56"/>
  <c r="BS20" i="56"/>
  <c r="EI17" i="56"/>
  <c r="CI16" i="56"/>
  <c r="FC13" i="56"/>
  <c r="CE80" i="56"/>
  <c r="O31" i="56"/>
  <c r="FO77" i="56"/>
  <c r="AY24" i="56"/>
  <c r="BS52" i="56"/>
  <c r="EI49" i="56"/>
  <c r="CY44" i="56"/>
  <c r="AQ32" i="56"/>
  <c r="DG29" i="56"/>
  <c r="CI24" i="56"/>
  <c r="CY22" i="56"/>
  <c r="BW38" i="56"/>
  <c r="W37" i="56"/>
  <c r="CM34" i="56"/>
  <c r="FG31" i="56"/>
  <c r="DC30" i="56"/>
  <c r="CI22" i="56"/>
  <c r="FW52" i="56"/>
  <c r="O40" i="56"/>
  <c r="FG36" i="56"/>
  <c r="EM51" i="56"/>
  <c r="DC46" i="56"/>
  <c r="FW43" i="56"/>
  <c r="DK37" i="56"/>
  <c r="EA32" i="56"/>
  <c r="AA30" i="56"/>
  <c r="CQ27" i="56"/>
  <c r="EE23" i="56"/>
  <c r="CM35" i="56"/>
  <c r="FG32" i="56"/>
  <c r="BC30" i="56"/>
  <c r="BS26" i="56"/>
  <c r="FO23" i="56"/>
  <c r="AA23" i="56"/>
  <c r="W13" i="56"/>
  <c r="AM79" i="56"/>
  <c r="BG78" i="56"/>
  <c r="BO79" i="56"/>
  <c r="CQ80" i="56"/>
  <c r="GA80" i="56"/>
  <c r="CM80" i="56"/>
  <c r="DG82" i="56"/>
  <c r="DO32" i="56"/>
  <c r="CU36" i="56"/>
  <c r="FG21" i="56"/>
  <c r="DC21" i="56"/>
  <c r="FW18" i="56"/>
  <c r="DS16" i="56"/>
  <c r="CI12" i="56"/>
  <c r="G50" i="56"/>
  <c r="DC69" i="56"/>
  <c r="O19" i="56"/>
  <c r="O57" i="56"/>
  <c r="O33" i="56"/>
  <c r="K34" i="56"/>
  <c r="S19" i="56"/>
  <c r="S38" i="56"/>
  <c r="K12" i="56"/>
  <c r="S14" i="56"/>
  <c r="BC51" i="56"/>
  <c r="AY53" i="56"/>
  <c r="BO48" i="56"/>
  <c r="EY41" i="56"/>
  <c r="DO37" i="56"/>
  <c r="AE31" i="56"/>
  <c r="FO25" i="56"/>
  <c r="AQ36" i="56"/>
  <c r="FK34" i="56"/>
  <c r="GA30" i="56"/>
  <c r="BW20" i="56"/>
  <c r="EM17" i="56"/>
  <c r="FG13" i="56"/>
  <c r="FO20" i="56"/>
  <c r="DK19" i="56"/>
  <c r="K17" i="56"/>
  <c r="EA15" i="56"/>
  <c r="CA14" i="56"/>
  <c r="AA13" i="56"/>
  <c r="EQ12" i="56"/>
  <c r="CU73" i="56"/>
  <c r="EY74" i="56"/>
  <c r="DK68" i="56"/>
  <c r="G13" i="56"/>
  <c r="G62" i="56"/>
  <c r="AE75" i="56"/>
  <c r="S77" i="56"/>
  <c r="W78" i="56"/>
  <c r="S78" i="56"/>
  <c r="EI79" i="56"/>
  <c r="BG80" i="56"/>
  <c r="EM81" i="56"/>
  <c r="AY80" i="56"/>
  <c r="CI23" i="56"/>
  <c r="BS19" i="56"/>
  <c r="FO55" i="56"/>
  <c r="DG54" i="56"/>
  <c r="AM40" i="56"/>
  <c r="DS39" i="56"/>
  <c r="AU50" i="56"/>
  <c r="DK47" i="56"/>
  <c r="BK46" i="56"/>
  <c r="K45" i="56"/>
  <c r="CA42" i="56"/>
  <c r="FC38" i="56"/>
  <c r="CE27" i="56"/>
  <c r="CY37" i="56"/>
  <c r="AY36" i="56"/>
  <c r="FS35" i="56"/>
  <c r="DO34" i="56"/>
  <c r="BO33" i="56"/>
  <c r="O32" i="56"/>
  <c r="EE29" i="56"/>
  <c r="CE29" i="56"/>
  <c r="AE28" i="56"/>
  <c r="EY26" i="56"/>
  <c r="CU25" i="56"/>
  <c r="AA36" i="56"/>
  <c r="EQ34" i="56"/>
  <c r="BG28" i="56"/>
  <c r="GA26" i="56"/>
  <c r="DW25" i="56"/>
  <c r="CM23" i="56"/>
  <c r="AY17" i="56"/>
  <c r="DO14" i="56"/>
  <c r="DG21" i="56"/>
  <c r="CE23" i="56"/>
  <c r="AE22" i="56"/>
  <c r="EY20" i="56"/>
  <c r="CU19" i="56"/>
  <c r="AU18" i="56"/>
  <c r="FO16" i="56"/>
  <c r="BK14" i="56"/>
  <c r="K13" i="56"/>
  <c r="CM69" i="56"/>
  <c r="G18" i="56"/>
  <c r="EY77" i="56"/>
  <c r="GA79" i="56"/>
  <c r="K78" i="56"/>
  <c r="S79" i="56"/>
  <c r="G79" i="56"/>
  <c r="AU79" i="56"/>
  <c r="FW53" i="56"/>
  <c r="DW52" i="56"/>
  <c r="BW51" i="56"/>
  <c r="W50" i="56"/>
  <c r="EM48" i="56"/>
  <c r="CM47" i="56"/>
  <c r="AM46" i="56"/>
  <c r="FG44" i="56"/>
  <c r="DC43" i="56"/>
  <c r="BC42" i="56"/>
  <c r="S52" i="56"/>
  <c r="EI50" i="56"/>
  <c r="CI49" i="56"/>
  <c r="AI48" i="56"/>
  <c r="FC46" i="56"/>
  <c r="CY45" i="56"/>
  <c r="AY44" i="56"/>
  <c r="FS42" i="56"/>
  <c r="DS28" i="56"/>
  <c r="EI24" i="56"/>
  <c r="S39" i="56"/>
  <c r="EI37" i="56"/>
  <c r="CI36" i="56"/>
  <c r="AI35" i="56"/>
  <c r="FC33" i="56"/>
  <c r="CY32" i="56"/>
  <c r="AY31" i="56"/>
  <c r="FS29" i="56"/>
  <c r="DO28" i="56"/>
  <c r="BO27" i="56"/>
  <c r="O26" i="56"/>
  <c r="EE24" i="56"/>
  <c r="AA31" i="56"/>
  <c r="EQ29" i="56"/>
  <c r="CQ28" i="56"/>
  <c r="AI17" i="56"/>
  <c r="AY13" i="56"/>
  <c r="CQ22" i="56"/>
  <c r="AQ21" i="56"/>
  <c r="DG18" i="56"/>
  <c r="BG17" i="56"/>
  <c r="GA15" i="56"/>
  <c r="DW14" i="56"/>
  <c r="BW13" i="56"/>
  <c r="W12" i="56"/>
  <c r="BO23" i="56"/>
  <c r="O22" i="56"/>
  <c r="CU15" i="56"/>
  <c r="FO12" i="56"/>
  <c r="BO68" i="56"/>
  <c r="AA71" i="56"/>
  <c r="CA72" i="56"/>
  <c r="G48" i="56"/>
  <c r="W70" i="56"/>
  <c r="DW72" i="56"/>
  <c r="AA69" i="56"/>
  <c r="EQ68" i="56"/>
  <c r="DW77" i="56"/>
  <c r="FS78" i="56"/>
  <c r="CU79" i="56"/>
  <c r="AI80" i="56"/>
  <c r="AQ82" i="56"/>
  <c r="FW62" i="56"/>
  <c r="DG52" i="56"/>
  <c r="GA49" i="56"/>
  <c r="BW47" i="56"/>
  <c r="W46" i="56"/>
  <c r="EM44" i="56"/>
  <c r="GA76" i="56"/>
  <c r="G15" i="56"/>
  <c r="W38" i="56"/>
  <c r="G46" i="56"/>
  <c r="AM73" i="56"/>
  <c r="CM74" i="56"/>
  <c r="EM75" i="56"/>
  <c r="S51" i="56"/>
  <c r="CI48" i="56"/>
  <c r="AI47" i="56"/>
  <c r="FC45" i="56"/>
  <c r="AY43" i="56"/>
  <c r="FS41" i="56"/>
  <c r="DS22" i="56"/>
  <c r="EI18" i="56"/>
  <c r="AI16" i="56"/>
  <c r="AY12" i="56"/>
  <c r="FC73" i="56"/>
  <c r="CI76" i="56"/>
  <c r="K47" i="56"/>
  <c r="CQ68" i="56"/>
  <c r="BG81" i="56"/>
  <c r="AY71" i="56"/>
  <c r="DO71" i="56"/>
  <c r="CY75" i="56"/>
  <c r="BW22" i="56"/>
  <c r="W21" i="56"/>
  <c r="AM17" i="56"/>
  <c r="AI76" i="56"/>
  <c r="BC68" i="56"/>
  <c r="AM77" i="56"/>
  <c r="AU81" i="56"/>
  <c r="AU39" i="56"/>
  <c r="CQ37" i="56"/>
  <c r="FG43" i="56"/>
  <c r="EM36" i="56"/>
  <c r="FG23" i="56"/>
  <c r="AQ22" i="56"/>
  <c r="FK20" i="56"/>
  <c r="BG18" i="56"/>
  <c r="GA16" i="56"/>
  <c r="DW15" i="56"/>
  <c r="EI21" i="56"/>
  <c r="CI20" i="56"/>
  <c r="AI19" i="56"/>
  <c r="FC17" i="56"/>
  <c r="CY16" i="56"/>
  <c r="DO12" i="56"/>
  <c r="CY70" i="56"/>
  <c r="FC71" i="56"/>
  <c r="AI73" i="56"/>
  <c r="CI74" i="56"/>
  <c r="BW69" i="56"/>
  <c r="G39" i="56"/>
  <c r="AU82" i="56"/>
  <c r="DW69" i="56"/>
  <c r="EY17" i="56"/>
  <c r="FS54" i="56"/>
  <c r="EE22" i="56"/>
  <c r="AI64" i="56"/>
  <c r="EE21" i="56"/>
  <c r="AE19" i="56"/>
  <c r="EQ77" i="56"/>
  <c r="CM24" i="56"/>
  <c r="DO33" i="56"/>
  <c r="FC54" i="56"/>
  <c r="CI63" i="56"/>
  <c r="FC60" i="56"/>
  <c r="CY59" i="56"/>
  <c r="AI51" i="56"/>
  <c r="FC49" i="56"/>
  <c r="O41" i="56"/>
  <c r="DO40" i="56"/>
  <c r="DW24" i="56"/>
  <c r="FC19" i="56"/>
  <c r="O12" i="56"/>
  <c r="BG71" i="56"/>
  <c r="FK73" i="56"/>
  <c r="AQ75" i="56"/>
  <c r="CQ76" i="56"/>
  <c r="AY60" i="56"/>
  <c r="AE23" i="56"/>
  <c r="O82" i="56"/>
  <c r="EE52" i="56"/>
  <c r="DK12" i="56"/>
  <c r="CY54" i="56"/>
  <c r="DS68" i="56"/>
  <c r="AQ29" i="56"/>
  <c r="BG24" i="56"/>
  <c r="BC24" i="56"/>
  <c r="BG20" i="56"/>
  <c r="DW17" i="56"/>
  <c r="W15" i="56"/>
  <c r="EM13" i="56"/>
  <c r="CM12" i="56"/>
  <c r="EY25" i="56"/>
  <c r="EM53" i="56"/>
  <c r="CU21" i="56"/>
  <c r="EI40" i="56"/>
  <c r="G19" i="56"/>
  <c r="G70" i="56"/>
  <c r="CA67" i="56"/>
  <c r="EQ64" i="56"/>
  <c r="FK60" i="56"/>
  <c r="DG59" i="56"/>
  <c r="GA56" i="56"/>
  <c r="CM68" i="56"/>
  <c r="BS59" i="56"/>
  <c r="EY53" i="56"/>
  <c r="DS40" i="56"/>
  <c r="AQ25" i="56"/>
  <c r="FC23" i="56"/>
  <c r="BS22" i="56"/>
  <c r="EM20" i="56"/>
  <c r="FW12" i="56"/>
  <c r="BS70" i="56"/>
  <c r="DS71" i="56"/>
  <c r="BC74" i="56"/>
  <c r="DO68" i="56"/>
  <c r="W68" i="56"/>
  <c r="G26" i="56"/>
  <c r="AA80" i="56"/>
  <c r="AM81" i="56"/>
  <c r="EI66" i="56"/>
  <c r="K56" i="56"/>
  <c r="EY47" i="56"/>
  <c r="AU45" i="56"/>
  <c r="DK42" i="56"/>
  <c r="BK41" i="56"/>
  <c r="EQ35" i="56"/>
  <c r="CQ34" i="56"/>
  <c r="AQ33" i="56"/>
  <c r="FK31" i="56"/>
  <c r="DG30" i="56"/>
  <c r="BG29" i="56"/>
  <c r="GA27" i="56"/>
  <c r="DW26" i="56"/>
  <c r="BW25" i="56"/>
  <c r="FS82" i="56"/>
  <c r="EY82" i="56"/>
  <c r="GA70" i="56"/>
  <c r="CM52" i="56"/>
  <c r="CE75" i="56"/>
  <c r="AU54" i="56"/>
  <c r="FS51" i="56"/>
  <c r="DO50" i="56"/>
  <c r="BO49" i="56"/>
  <c r="O48" i="56"/>
  <c r="EE46" i="56"/>
  <c r="CE45" i="56"/>
  <c r="AE44" i="56"/>
  <c r="EY42" i="56"/>
  <c r="EI39" i="56"/>
  <c r="CA36" i="56"/>
  <c r="AA35" i="56"/>
  <c r="EQ33" i="56"/>
  <c r="CQ32" i="56"/>
  <c r="FK29" i="56"/>
  <c r="DG28" i="56"/>
  <c r="BG27" i="56"/>
  <c r="GA25" i="56"/>
  <c r="G72" i="56"/>
  <c r="GA81" i="56"/>
  <c r="AY37" i="56"/>
  <c r="CE24" i="56"/>
  <c r="BO32" i="56"/>
  <c r="AE74" i="56"/>
  <c r="DG55" i="56"/>
  <c r="AE27" i="56"/>
  <c r="AU74" i="56"/>
  <c r="AM34" i="56"/>
  <c r="DC31" i="56"/>
  <c r="FW28" i="56"/>
  <c r="DS27" i="56"/>
  <c r="S25" i="56"/>
  <c r="CU82" i="56"/>
  <c r="F84" i="56"/>
  <c r="Y84" i="56"/>
  <c r="AR84" i="56"/>
  <c r="BJ84" i="56"/>
  <c r="CC84" i="56"/>
  <c r="CV84" i="56"/>
  <c r="DN84" i="56"/>
  <c r="EG84" i="56"/>
  <c r="FD84" i="56"/>
  <c r="FV84" i="56"/>
  <c r="CW84" i="56"/>
  <c r="EH84" i="56"/>
  <c r="FX84" i="56"/>
  <c r="EK84" i="56"/>
  <c r="DU84" i="56"/>
  <c r="DX84" i="56"/>
  <c r="EX84" i="56"/>
  <c r="EY84" i="56" s="1"/>
  <c r="V84" i="56"/>
  <c r="FU84" i="56"/>
  <c r="H84" i="56"/>
  <c r="Z84" i="56"/>
  <c r="AS84" i="56"/>
  <c r="BL84" i="56"/>
  <c r="CD84" i="56"/>
  <c r="DP84" i="56"/>
  <c r="FE84" i="56"/>
  <c r="DR84" i="56"/>
  <c r="EL84" i="56"/>
  <c r="EN84" i="56"/>
  <c r="BV84" i="56"/>
  <c r="CP84" i="56"/>
  <c r="FR84" i="56"/>
  <c r="DL84" i="56"/>
  <c r="CB84" i="56"/>
  <c r="I84" i="56"/>
  <c r="AB84" i="56"/>
  <c r="AT84" i="56"/>
  <c r="BM84" i="56"/>
  <c r="CF84" i="56"/>
  <c r="CX84" i="56"/>
  <c r="DQ84" i="56"/>
  <c r="EJ84" i="56"/>
  <c r="FF84" i="56"/>
  <c r="FY84" i="56"/>
  <c r="J84" i="56"/>
  <c r="AV84" i="56"/>
  <c r="BN84" i="56"/>
  <c r="CZ84" i="56"/>
  <c r="FH84" i="56"/>
  <c r="CJ84" i="56"/>
  <c r="FJ84" i="56"/>
  <c r="EP84" i="56"/>
  <c r="DH84" i="56"/>
  <c r="BH84" i="56"/>
  <c r="FT84" i="56"/>
  <c r="DM84" i="56"/>
  <c r="AC84" i="56"/>
  <c r="CG84" i="56"/>
  <c r="FZ84" i="56"/>
  <c r="DE84" i="56"/>
  <c r="BX84" i="56"/>
  <c r="D84" i="56"/>
  <c r="CT84" i="56"/>
  <c r="L84" i="56"/>
  <c r="AD84" i="56"/>
  <c r="AW84" i="56"/>
  <c r="BP84" i="56"/>
  <c r="CH84" i="56"/>
  <c r="DA84" i="56"/>
  <c r="DT84" i="56"/>
  <c r="FI84" i="56"/>
  <c r="CL84" i="56"/>
  <c r="FM84" i="56"/>
  <c r="DZ84" i="56"/>
  <c r="DJ84" i="56"/>
  <c r="FB84" i="56"/>
  <c r="M84" i="56"/>
  <c r="AF84" i="56"/>
  <c r="AX84" i="56"/>
  <c r="BQ84" i="56"/>
  <c r="DB84" i="56"/>
  <c r="R84" i="56"/>
  <c r="FP84" i="56"/>
  <c r="EC84" i="56"/>
  <c r="CS84" i="56"/>
  <c r="AP84" i="56"/>
  <c r="N84" i="56"/>
  <c r="AG84" i="56"/>
  <c r="AZ84" i="56"/>
  <c r="BR84" i="56"/>
  <c r="CK84" i="56"/>
  <c r="DD84" i="56"/>
  <c r="DV84" i="56"/>
  <c r="EO84" i="56"/>
  <c r="FL84" i="56"/>
  <c r="AH84" i="56"/>
  <c r="BT84" i="56"/>
  <c r="CO84" i="56"/>
  <c r="DI84" i="56"/>
  <c r="ED84" i="56"/>
  <c r="BI84" i="56"/>
  <c r="P84" i="56"/>
  <c r="BA84" i="56"/>
  <c r="BD84" i="56"/>
  <c r="EB84" i="56"/>
  <c r="FA84" i="56"/>
  <c r="Q84" i="56"/>
  <c r="AJ84" i="56"/>
  <c r="BB84" i="56"/>
  <c r="BU84" i="56"/>
  <c r="CN84" i="56"/>
  <c r="DF84" i="56"/>
  <c r="DY84" i="56"/>
  <c r="EV84" i="56"/>
  <c r="FN84" i="56"/>
  <c r="AK84" i="56"/>
  <c r="EW84" i="56"/>
  <c r="FQ84" i="56"/>
  <c r="AO84" i="56"/>
  <c r="E84" i="56"/>
  <c r="T84" i="56"/>
  <c r="AL84" i="56"/>
  <c r="BE84" i="56"/>
  <c r="EZ84" i="56"/>
  <c r="X84" i="56"/>
  <c r="U84" i="56"/>
  <c r="AN84" i="56"/>
  <c r="BF84" i="56"/>
  <c r="BY84" i="56"/>
  <c r="CR84" i="56"/>
  <c r="BZ84" i="56"/>
  <c r="EF84" i="56"/>
  <c r="CU71" i="56"/>
  <c r="DK70" i="56"/>
  <c r="CU75" i="56"/>
  <c r="EA70" i="56"/>
  <c r="BK73" i="56"/>
  <c r="O66" i="56"/>
  <c r="CU59" i="56"/>
  <c r="FO56" i="56"/>
  <c r="FK54" i="56"/>
  <c r="AI39" i="56"/>
  <c r="CY36" i="56"/>
  <c r="AY35" i="56"/>
  <c r="FS33" i="56"/>
  <c r="BO31" i="56"/>
  <c r="O30" i="56"/>
  <c r="EE28" i="56"/>
  <c r="AE26" i="56"/>
  <c r="EY37" i="56"/>
  <c r="AU35" i="56"/>
  <c r="FO33" i="56"/>
  <c r="DK32" i="56"/>
  <c r="K30" i="56"/>
  <c r="EA28" i="56"/>
  <c r="AA26" i="56"/>
  <c r="EQ24" i="56"/>
  <c r="FW24" i="56"/>
  <c r="EY18" i="56"/>
  <c r="AU16" i="56"/>
  <c r="FO14" i="56"/>
  <c r="DK13" i="56"/>
  <c r="AA22" i="56"/>
  <c r="EQ20" i="56"/>
  <c r="CQ19" i="56"/>
  <c r="FK16" i="56"/>
  <c r="BG14" i="56"/>
  <c r="K71" i="56"/>
  <c r="BK71" i="56"/>
  <c r="DK73" i="56"/>
  <c r="FO73" i="56"/>
  <c r="AU76" i="56"/>
  <c r="CU76" i="56"/>
  <c r="G69" i="56"/>
  <c r="AU77" i="56"/>
  <c r="DG79" i="56"/>
  <c r="AU78" i="56"/>
  <c r="AQ78" i="56"/>
  <c r="AQ80" i="56"/>
  <c r="AE80" i="56"/>
  <c r="FO80" i="56"/>
  <c r="EE81" i="56"/>
  <c r="CI65" i="56"/>
  <c r="EY72" i="56"/>
  <c r="EE76" i="56"/>
  <c r="FO71" i="56"/>
  <c r="EY76" i="56"/>
  <c r="EE64" i="56"/>
  <c r="AE62" i="56"/>
  <c r="EY60" i="56"/>
  <c r="AU58" i="56"/>
  <c r="FO62" i="56"/>
  <c r="K59" i="56"/>
  <c r="CA54" i="56"/>
  <c r="CM39" i="56"/>
  <c r="FS34" i="56"/>
  <c r="CY39" i="56"/>
  <c r="AI40" i="56"/>
  <c r="DK20" i="56"/>
  <c r="K18" i="56"/>
  <c r="CA15" i="56"/>
  <c r="FG17" i="56"/>
  <c r="DC16" i="56"/>
  <c r="CU69" i="56"/>
  <c r="AE82" i="56"/>
  <c r="CQ82" i="56"/>
  <c r="AI78" i="56"/>
  <c r="CA27" i="56"/>
  <c r="EQ25" i="56"/>
  <c r="FO74" i="56"/>
  <c r="G49" i="56"/>
  <c r="AY69" i="56"/>
  <c r="BW81" i="56"/>
  <c r="BO80" i="56"/>
  <c r="G24" i="56"/>
  <c r="AU17" i="56"/>
  <c r="AA27" i="56"/>
  <c r="FS67" i="56"/>
  <c r="BO66" i="56"/>
  <c r="O64" i="56"/>
  <c r="EE63" i="56"/>
  <c r="CU57" i="56"/>
  <c r="AU57" i="56"/>
  <c r="FC64" i="56"/>
  <c r="DO59" i="56"/>
  <c r="EE55" i="56"/>
  <c r="DC52" i="56"/>
  <c r="FS49" i="56"/>
  <c r="BO52" i="56"/>
  <c r="CE48" i="56"/>
  <c r="FS40" i="56"/>
  <c r="EE39" i="56"/>
  <c r="BW37" i="56"/>
  <c r="W36" i="56"/>
  <c r="CM33" i="56"/>
  <c r="AM32" i="56"/>
  <c r="BC28" i="56"/>
  <c r="DS25" i="56"/>
  <c r="DS38" i="56"/>
  <c r="AU36" i="56"/>
  <c r="FO34" i="56"/>
  <c r="BK32" i="56"/>
  <c r="K31" i="56"/>
  <c r="EA29" i="56"/>
  <c r="CA28" i="56"/>
  <c r="DS19" i="56"/>
  <c r="BS18" i="56"/>
  <c r="S18" i="56"/>
  <c r="EI15" i="56"/>
  <c r="CI14" i="56"/>
  <c r="FC12" i="56"/>
  <c r="CA22" i="56"/>
  <c r="CQ18" i="56"/>
  <c r="AQ17" i="56"/>
  <c r="FK15" i="56"/>
  <c r="DG14" i="56"/>
  <c r="BG13" i="56"/>
  <c r="FS22" i="56"/>
  <c r="FK69" i="56"/>
  <c r="AQ71" i="56"/>
  <c r="EQ73" i="56"/>
  <c r="CA76" i="56"/>
  <c r="AM70" i="56"/>
  <c r="AQ69" i="56"/>
  <c r="AA74" i="56"/>
  <c r="CA75" i="56"/>
  <c r="EA76" i="56"/>
  <c r="BO77" i="56"/>
  <c r="FC78" i="56"/>
  <c r="FG78" i="56"/>
  <c r="CI79" i="56"/>
  <c r="DO80" i="56"/>
  <c r="CM81" i="56"/>
  <c r="CY66" i="56"/>
  <c r="FS63" i="56"/>
  <c r="EI65" i="56"/>
  <c r="FS57" i="56"/>
  <c r="CY53" i="56"/>
  <c r="AY52" i="56"/>
  <c r="FS50" i="56"/>
  <c r="DO49" i="56"/>
  <c r="O47" i="56"/>
  <c r="EE45" i="56"/>
  <c r="CE44" i="56"/>
  <c r="AE43" i="56"/>
  <c r="BS46" i="56"/>
  <c r="DK38" i="56"/>
  <c r="DS33" i="56"/>
  <c r="CY24" i="56"/>
  <c r="S32" i="56"/>
  <c r="CA24" i="56"/>
  <c r="S13" i="56"/>
  <c r="EI12" i="56"/>
  <c r="BK21" i="56"/>
  <c r="K20" i="56"/>
  <c r="CA17" i="56"/>
  <c r="AA16" i="56"/>
  <c r="EQ14" i="56"/>
  <c r="AI24" i="56"/>
  <c r="DK69" i="56"/>
  <c r="DG73" i="56"/>
  <c r="BS68" i="56"/>
  <c r="S68" i="56"/>
  <c r="G36" i="56"/>
  <c r="BC70" i="56"/>
  <c r="FG72" i="56"/>
  <c r="BG70" i="56"/>
  <c r="DG71" i="56"/>
  <c r="AQ74" i="56"/>
  <c r="CQ75" i="56"/>
  <c r="EQ76" i="56"/>
  <c r="G20" i="56"/>
  <c r="BW79" i="56"/>
  <c r="AQ81" i="56"/>
  <c r="EE82" i="56"/>
  <c r="W54" i="56"/>
  <c r="EM52" i="56"/>
  <c r="CM51" i="56"/>
  <c r="FW31" i="56"/>
  <c r="AE32" i="56"/>
  <c r="FO26" i="56"/>
  <c r="BG73" i="56"/>
  <c r="S80" i="56"/>
  <c r="CQ81" i="56"/>
  <c r="EM82" i="56"/>
  <c r="CI82" i="56"/>
  <c r="BK31" i="56"/>
  <c r="FO15" i="56"/>
  <c r="CU17" i="56"/>
  <c r="EY19" i="56"/>
  <c r="EQ19" i="56"/>
  <c r="DK14" i="56"/>
  <c r="G80" i="56"/>
  <c r="BK81" i="56"/>
  <c r="EM68" i="56"/>
  <c r="DG68" i="56"/>
  <c r="BG66" i="56"/>
  <c r="GA64" i="56"/>
  <c r="DC68" i="56"/>
  <c r="FW65" i="56"/>
  <c r="BS63" i="56"/>
  <c r="S62" i="56"/>
  <c r="EI60" i="56"/>
  <c r="CI58" i="56"/>
  <c r="AU53" i="56"/>
  <c r="AM51" i="56"/>
  <c r="FG49" i="56"/>
  <c r="DC48" i="56"/>
  <c r="BC47" i="56"/>
  <c r="FW45" i="56"/>
  <c r="DS44" i="56"/>
  <c r="BS43" i="56"/>
  <c r="S42" i="56"/>
  <c r="S47" i="56"/>
  <c r="FK53" i="56"/>
  <c r="AM41" i="56"/>
  <c r="EY40" i="56"/>
  <c r="BG37" i="56"/>
  <c r="GA35" i="56"/>
  <c r="W32" i="56"/>
  <c r="W34" i="56"/>
  <c r="EM32" i="56"/>
  <c r="CM31" i="56"/>
  <c r="BC26" i="56"/>
  <c r="CY35" i="56"/>
  <c r="AY34" i="56"/>
  <c r="FS32" i="56"/>
  <c r="DO31" i="56"/>
  <c r="BO30" i="56"/>
  <c r="EE27" i="56"/>
  <c r="CE26" i="56"/>
  <c r="AE25" i="56"/>
  <c r="DC22" i="56"/>
  <c r="BC21" i="56"/>
  <c r="FW19" i="56"/>
  <c r="DS18" i="56"/>
  <c r="BS17" i="56"/>
  <c r="S15" i="56"/>
  <c r="AI12" i="56"/>
  <c r="W77" i="56"/>
  <c r="DS79" i="56"/>
  <c r="DO79" i="56"/>
  <c r="FC80" i="56"/>
  <c r="DS80" i="56"/>
  <c r="FG64" i="56"/>
  <c r="BC62" i="56"/>
  <c r="S57" i="56"/>
  <c r="EI55" i="56"/>
  <c r="BW65" i="56"/>
  <c r="W64" i="56"/>
  <c r="FG58" i="56"/>
  <c r="AE52" i="56"/>
  <c r="DK46" i="56"/>
  <c r="BK44" i="56"/>
  <c r="EA42" i="56"/>
  <c r="AI38" i="56"/>
  <c r="EQ52" i="56"/>
  <c r="BW42" i="56"/>
  <c r="W41" i="56"/>
  <c r="AQ37" i="56"/>
  <c r="FK35" i="56"/>
  <c r="DG34" i="56"/>
  <c r="BG33" i="56"/>
  <c r="GA31" i="56"/>
  <c r="DW30" i="56"/>
  <c r="BW29" i="56"/>
  <c r="W28" i="56"/>
  <c r="EM26" i="56"/>
  <c r="CM25" i="56"/>
  <c r="EQ22" i="56"/>
  <c r="FK37" i="56"/>
  <c r="CM27" i="56"/>
  <c r="EA22" i="56"/>
  <c r="BO26" i="56"/>
  <c r="FK17" i="56"/>
  <c r="GA13" i="56"/>
  <c r="DW12" i="56"/>
  <c r="O17" i="56"/>
  <c r="EE15" i="56"/>
  <c r="EM23" i="56"/>
  <c r="G60" i="56"/>
  <c r="FW71" i="56"/>
  <c r="BC73" i="56"/>
  <c r="DC74" i="56"/>
  <c r="FG75" i="56"/>
  <c r="CU68" i="56"/>
  <c r="G27" i="56"/>
  <c r="CQ77" i="56"/>
  <c r="O78" i="56"/>
  <c r="K79" i="56"/>
  <c r="DK33" i="56"/>
  <c r="DK72" i="56"/>
  <c r="BK12" i="56"/>
  <c r="AU75" i="56"/>
  <c r="AQ79" i="56"/>
  <c r="CE70" i="56"/>
  <c r="EE71" i="56"/>
  <c r="O73" i="56"/>
  <c r="BO74" i="56"/>
  <c r="DO75" i="56"/>
  <c r="FS76" i="56"/>
  <c r="BG65" i="56"/>
  <c r="GA62" i="56"/>
  <c r="BW61" i="56"/>
  <c r="W60" i="56"/>
  <c r="CM56" i="56"/>
  <c r="O52" i="56"/>
  <c r="DC40" i="56"/>
  <c r="W39" i="56"/>
  <c r="EA52" i="56"/>
  <c r="EQ48" i="56"/>
  <c r="CQ48" i="56"/>
  <c r="AQ47" i="56"/>
  <c r="DG43" i="56"/>
  <c r="BG42" i="56"/>
  <c r="CE39" i="56"/>
  <c r="EY36" i="56"/>
  <c r="AU34" i="56"/>
  <c r="BW27" i="56"/>
  <c r="FS23" i="56"/>
  <c r="BG23" i="56"/>
  <c r="CA20" i="56"/>
  <c r="EQ17" i="56"/>
  <c r="FK13" i="56"/>
  <c r="DG12" i="56"/>
  <c r="CY19" i="56"/>
  <c r="AY18" i="56"/>
  <c r="BO14" i="56"/>
  <c r="W20" i="56"/>
  <c r="EM18" i="56"/>
  <c r="AM16" i="56"/>
  <c r="FG14" i="56"/>
  <c r="BC12" i="56"/>
  <c r="BO67" i="56"/>
  <c r="AI69" i="56"/>
  <c r="O71" i="56"/>
  <c r="FS74" i="56"/>
  <c r="EI70" i="56"/>
  <c r="BS72" i="56"/>
  <c r="DS74" i="56"/>
  <c r="FW75" i="56"/>
  <c r="G51" i="56"/>
  <c r="EE68" i="56"/>
  <c r="G33" i="56"/>
  <c r="EQ67" i="56"/>
  <c r="AE77" i="56"/>
  <c r="CE77" i="56"/>
  <c r="EA79" i="56"/>
  <c r="DO81" i="56"/>
  <c r="FO64" i="56"/>
  <c r="AE55" i="56"/>
  <c r="GA66" i="56"/>
  <c r="DC55" i="56"/>
  <c r="W55" i="56"/>
  <c r="CE53" i="56"/>
  <c r="CM40" i="56"/>
  <c r="DK52" i="56"/>
  <c r="BK51" i="56"/>
  <c r="K50" i="56"/>
  <c r="EA48" i="56"/>
  <c r="AA46" i="56"/>
  <c r="EQ44" i="56"/>
  <c r="CQ43" i="56"/>
  <c r="AQ42" i="56"/>
  <c r="FK40" i="56"/>
  <c r="BO38" i="56"/>
  <c r="DC35" i="56"/>
  <c r="BC34" i="56"/>
  <c r="BS30" i="56"/>
  <c r="S29" i="56"/>
  <c r="EI27" i="56"/>
  <c r="EY24" i="56"/>
  <c r="S22" i="56"/>
  <c r="DG22" i="56"/>
  <c r="BG21" i="56"/>
  <c r="GA19" i="56"/>
  <c r="BW17" i="56"/>
  <c r="EM14" i="56"/>
  <c r="CM13" i="56"/>
  <c r="FK68" i="56"/>
  <c r="G37" i="56"/>
  <c r="CY68" i="56"/>
  <c r="CA68" i="56"/>
  <c r="FC69" i="56"/>
  <c r="BS76" i="56"/>
  <c r="CA82" i="56"/>
  <c r="AE20" i="56"/>
  <c r="G68" i="56"/>
  <c r="DK65" i="56"/>
  <c r="CM55" i="56"/>
  <c r="GA54" i="56"/>
  <c r="CU52" i="56"/>
  <c r="AU51" i="56"/>
  <c r="K46" i="56"/>
  <c r="EA44" i="56"/>
  <c r="EQ23" i="56"/>
  <c r="DK36" i="56"/>
  <c r="AQ18" i="56"/>
  <c r="DG15" i="56"/>
  <c r="GA12" i="56"/>
  <c r="AU72" i="56"/>
  <c r="EY73" i="56"/>
  <c r="G43" i="56"/>
  <c r="G63" i="56"/>
  <c r="AM78" i="56"/>
  <c r="BG79" i="56"/>
  <c r="BK80" i="56"/>
  <c r="EI81" i="56"/>
  <c r="DW81" i="56"/>
  <c r="EV83" i="56"/>
  <c r="DF83" i="56"/>
  <c r="CU47" i="56"/>
  <c r="CU48" i="56"/>
  <c r="DC32" i="56"/>
  <c r="DC33" i="56"/>
  <c r="FW29" i="56"/>
  <c r="FW30" i="56"/>
  <c r="AY32" i="56"/>
  <c r="CV81" i="56"/>
  <c r="DM83" i="56"/>
  <c r="FN83" i="56"/>
  <c r="CJ83" i="56"/>
  <c r="FR83" i="56"/>
  <c r="CN83" i="56"/>
  <c r="FD83" i="56"/>
  <c r="N83" i="56"/>
  <c r="AV83" i="56"/>
  <c r="EK83" i="56"/>
  <c r="DM81" i="56"/>
  <c r="BR81" i="56"/>
  <c r="BS81" i="56" s="1"/>
  <c r="V81" i="56"/>
  <c r="W81" i="56" s="1"/>
  <c r="CR81" i="56"/>
  <c r="BX82" i="56"/>
  <c r="H82" i="56"/>
  <c r="FJ82" i="56"/>
  <c r="FK82" i="56" s="1"/>
  <c r="BN82" i="56"/>
  <c r="BO82" i="56" s="1"/>
  <c r="CW82" i="56"/>
  <c r="FT82" i="56"/>
  <c r="AN82" i="56"/>
  <c r="BP82" i="56"/>
  <c r="FM82" i="56"/>
  <c r="EN82" i="56"/>
  <c r="EK81" i="56"/>
  <c r="BX81" i="56"/>
  <c r="R83" i="56"/>
  <c r="S83" i="56" s="1"/>
  <c r="EC83" i="56"/>
  <c r="E83" i="56"/>
  <c r="CZ83" i="56"/>
  <c r="AC83" i="56"/>
  <c r="DR83" i="56"/>
  <c r="FZ83" i="56"/>
  <c r="GA84" i="56" s="1"/>
  <c r="AS83" i="56"/>
  <c r="BZ83" i="56"/>
  <c r="FT83" i="56"/>
  <c r="AH83" i="56"/>
  <c r="AI83" i="56" s="1"/>
  <c r="EW83" i="56"/>
  <c r="U83" i="56"/>
  <c r="DP83" i="56"/>
  <c r="BH83" i="56"/>
  <c r="EP83" i="56"/>
  <c r="L83" i="56"/>
  <c r="CT83" i="56"/>
  <c r="DD83" i="56"/>
  <c r="AB83" i="56"/>
  <c r="CV83" i="56"/>
  <c r="AJ83" i="56"/>
  <c r="CH83" i="56"/>
  <c r="CI83" i="56" s="1"/>
  <c r="AN83" i="56"/>
  <c r="FV83" i="56"/>
  <c r="CO83" i="56"/>
  <c r="DV83" i="56"/>
  <c r="BX83" i="56"/>
  <c r="AW83" i="56"/>
  <c r="EL83" i="56"/>
  <c r="BQ83" i="56"/>
  <c r="BU83" i="56"/>
  <c r="BI83" i="56"/>
  <c r="FY83" i="56"/>
  <c r="M83" i="56"/>
  <c r="EJ83" i="56"/>
  <c r="DL83" i="56"/>
  <c r="AZ83" i="56"/>
  <c r="EZ83" i="56"/>
  <c r="BD83" i="56"/>
  <c r="AD83" i="56"/>
  <c r="AE84" i="56" s="1"/>
  <c r="DT83" i="56"/>
  <c r="FE83" i="56"/>
  <c r="DB83" i="56"/>
  <c r="DE83" i="56"/>
  <c r="FU83" i="56"/>
  <c r="EB83" i="56"/>
  <c r="FP83" i="56"/>
  <c r="DZ83" i="56"/>
  <c r="FL83" i="56"/>
  <c r="BR83" i="56"/>
  <c r="CL83" i="56"/>
  <c r="CP83" i="56"/>
  <c r="CQ83" i="56" s="1"/>
  <c r="Q83" i="56"/>
  <c r="DH83" i="56"/>
  <c r="BB83" i="56"/>
  <c r="BP83" i="56"/>
  <c r="F83" i="56"/>
  <c r="G83" i="56" s="1"/>
  <c r="DI83" i="56"/>
  <c r="DU83" i="56"/>
  <c r="BY83" i="56"/>
  <c r="DJ83" i="56"/>
  <c r="EO83" i="56"/>
  <c r="H83" i="56"/>
  <c r="EF83" i="56"/>
  <c r="BV83" i="56"/>
  <c r="CF83" i="56"/>
  <c r="V83" i="56"/>
  <c r="EN83" i="56"/>
  <c r="AP83" i="56"/>
  <c r="FI83" i="56"/>
  <c r="CW83" i="56"/>
  <c r="AL83" i="56"/>
  <c r="BM83" i="56"/>
  <c r="X83" i="56"/>
  <c r="FM83" i="56"/>
  <c r="CR83" i="56"/>
  <c r="EH83" i="56"/>
  <c r="D83" i="56"/>
  <c r="BT83" i="56"/>
  <c r="AR83" i="56"/>
  <c r="FJ83" i="56"/>
  <c r="T83" i="56"/>
  <c r="AF83" i="56"/>
  <c r="CG83" i="56"/>
  <c r="BJ83" i="56"/>
  <c r="BK83" i="56" s="1"/>
  <c r="Y83" i="56"/>
  <c r="Z83" i="56"/>
  <c r="DN83" i="56"/>
  <c r="CX83" i="56"/>
  <c r="FX83" i="56"/>
  <c r="I83" i="56"/>
  <c r="BE83" i="56"/>
  <c r="BA83" i="56"/>
  <c r="BL83" i="56"/>
  <c r="BF83" i="56"/>
  <c r="FA83" i="56"/>
  <c r="CS83" i="56"/>
  <c r="CC83" i="56"/>
  <c r="FQ83" i="56"/>
  <c r="DX83" i="56"/>
  <c r="CK83" i="56"/>
  <c r="FF83" i="56"/>
  <c r="AX83" i="56"/>
  <c r="DA83" i="56"/>
  <c r="DY83" i="56"/>
  <c r="BN83" i="56"/>
  <c r="BO84" i="56" s="1"/>
  <c r="DQ83" i="56"/>
  <c r="P83" i="56"/>
  <c r="ED83" i="56"/>
  <c r="CD83" i="56"/>
  <c r="CB83" i="56"/>
  <c r="AT83" i="56"/>
  <c r="FW51" i="56"/>
  <c r="EI46" i="56"/>
  <c r="AI44" i="56"/>
  <c r="FC42" i="56"/>
  <c r="CY41" i="56"/>
  <c r="EM33" i="56"/>
  <c r="EM34" i="56"/>
  <c r="BS37" i="56"/>
  <c r="S36" i="56"/>
  <c r="EI34" i="56"/>
  <c r="CI33" i="56"/>
  <c r="AI32" i="56"/>
  <c r="FC30" i="56"/>
  <c r="CY29" i="56"/>
  <c r="AY28" i="56"/>
  <c r="AO83" i="56"/>
  <c r="AM31" i="56"/>
  <c r="J83" i="56"/>
  <c r="BC43" i="56"/>
  <c r="AG83" i="56"/>
  <c r="BW80" i="56"/>
  <c r="FB83" i="56"/>
  <c r="FG28" i="56"/>
  <c r="FG27" i="56"/>
  <c r="BW16" i="56"/>
  <c r="BW15" i="56"/>
  <c r="EG83" i="56"/>
  <c r="W76" i="56"/>
  <c r="W75" i="56"/>
  <c r="GA82" i="56"/>
  <c r="FS53" i="56"/>
  <c r="EA46" i="56"/>
  <c r="EA45" i="56"/>
  <c r="BC53" i="56"/>
  <c r="BC52" i="56"/>
  <c r="W14" i="56"/>
  <c r="AK83" i="56"/>
  <c r="EM55" i="56"/>
  <c r="BW52" i="56"/>
  <c r="W51" i="56"/>
  <c r="EM49" i="56"/>
  <c r="CM48" i="56"/>
  <c r="AM47" i="56"/>
  <c r="FG45" i="56"/>
  <c r="DC44" i="56"/>
  <c r="FW41" i="56"/>
  <c r="FG50" i="56"/>
  <c r="DC49" i="56"/>
  <c r="BC48" i="56"/>
  <c r="FW46" i="56"/>
  <c r="DS45" i="56"/>
  <c r="BS44" i="56"/>
  <c r="S43" i="56"/>
  <c r="FO35" i="56"/>
  <c r="DK34" i="56"/>
  <c r="BK33" i="56"/>
  <c r="K32" i="56"/>
  <c r="CA29" i="56"/>
  <c r="DO23" i="56"/>
  <c r="W29" i="56"/>
  <c r="EI35" i="56"/>
  <c r="CQ21" i="56"/>
  <c r="DG17" i="56"/>
  <c r="BG16" i="56"/>
  <c r="BW12" i="56"/>
  <c r="AY23" i="56"/>
  <c r="FS21" i="56"/>
  <c r="DO20" i="56"/>
  <c r="BO19" i="56"/>
  <c r="CE15" i="56"/>
  <c r="AE14" i="56"/>
  <c r="CM22" i="56"/>
  <c r="FG19" i="56"/>
  <c r="DS14" i="56"/>
  <c r="BS13" i="56"/>
  <c r="S12" i="56"/>
  <c r="FK77" i="56"/>
  <c r="DO82" i="56"/>
  <c r="DS20" i="56"/>
  <c r="FC82" i="56"/>
  <c r="FC81" i="56"/>
  <c r="BK82" i="56"/>
  <c r="G14" i="56"/>
  <c r="DO39" i="56"/>
  <c r="DG72" i="56"/>
  <c r="AA21" i="56"/>
  <c r="FS15" i="56"/>
  <c r="K24" i="56"/>
  <c r="K23" i="56"/>
  <c r="AI13" i="56"/>
  <c r="AI14" i="56"/>
  <c r="DW76" i="56"/>
  <c r="DW75" i="56"/>
  <c r="FG79" i="56"/>
  <c r="FW16" i="56"/>
  <c r="BS14" i="56"/>
  <c r="BS15" i="56"/>
  <c r="FS18" i="56"/>
  <c r="FS19" i="56"/>
  <c r="W74" i="56"/>
  <c r="W73" i="56"/>
  <c r="DG77" i="56"/>
  <c r="DG78" i="56"/>
  <c r="FW35" i="56"/>
  <c r="BS33" i="56"/>
  <c r="EI30" i="56"/>
  <c r="CI29" i="56"/>
  <c r="CY17" i="56"/>
  <c r="CY18" i="56"/>
  <c r="BO13" i="56"/>
  <c r="BO12" i="56"/>
  <c r="DC19" i="56"/>
  <c r="DC20" i="56"/>
  <c r="BC18" i="56"/>
  <c r="DC71" i="56"/>
  <c r="DC70" i="56"/>
  <c r="DW53" i="56"/>
  <c r="BK29" i="56"/>
  <c r="AA24" i="56"/>
  <c r="BS34" i="56"/>
  <c r="EI31" i="56"/>
  <c r="CI30" i="56"/>
  <c r="FC27" i="56"/>
  <c r="AY25" i="56"/>
  <c r="AI21" i="56"/>
  <c r="BW18" i="56"/>
  <c r="BW19" i="56"/>
  <c r="DK79" i="56"/>
  <c r="DK78" i="56"/>
  <c r="K37" i="56"/>
  <c r="CA34" i="56"/>
  <c r="BG25" i="56"/>
  <c r="AQ31" i="56"/>
  <c r="AQ30" i="56"/>
  <c r="DK22" i="56"/>
  <c r="BK78" i="56"/>
  <c r="BK35" i="56"/>
  <c r="AU71" i="56"/>
  <c r="AE68" i="56"/>
  <c r="BC19" i="56"/>
  <c r="AY81" i="56"/>
  <c r="DC60" i="56"/>
  <c r="BS40" i="56"/>
  <c r="AE37" i="56"/>
  <c r="BO22" i="56"/>
  <c r="S33" i="56"/>
  <c r="AI29" i="56"/>
  <c r="EY79" i="56"/>
  <c r="BK38" i="56"/>
  <c r="EA35" i="56"/>
  <c r="EQ31" i="56"/>
  <c r="FK27" i="56"/>
  <c r="CI26" i="56"/>
  <c r="CI27" i="56"/>
  <c r="CA31" i="56"/>
  <c r="FW17" i="56"/>
  <c r="FW21" i="56"/>
  <c r="CU24" i="56"/>
  <c r="BK72" i="56"/>
  <c r="AE72" i="56"/>
  <c r="CE73" i="56"/>
  <c r="BS79" i="56"/>
  <c r="DK80" i="56"/>
  <c r="DC81" i="56"/>
  <c r="AI82" i="56"/>
  <c r="G76" i="56"/>
  <c r="BC59" i="56"/>
  <c r="FS39" i="56"/>
  <c r="W23" i="56"/>
  <c r="AQ34" i="56"/>
  <c r="DS35" i="56"/>
  <c r="CY26" i="56"/>
  <c r="EE12" i="56"/>
  <c r="DW23" i="56"/>
  <c r="AA33" i="56"/>
  <c r="CQ30" i="56"/>
  <c r="DG26" i="56"/>
  <c r="EA36" i="56"/>
  <c r="EM12" i="56"/>
  <c r="EQ28" i="56"/>
  <c r="FC36" i="56"/>
  <c r="EY23" i="56"/>
  <c r="EY35" i="56"/>
  <c r="AU80" i="56"/>
  <c r="CM82" i="56"/>
  <c r="K82" i="56"/>
  <c r="CQ46" i="56"/>
  <c r="DK29" i="56"/>
  <c r="K27" i="56"/>
  <c r="GA34" i="56"/>
  <c r="CM28" i="56"/>
  <c r="CE18" i="56"/>
  <c r="CA19" i="56"/>
  <c r="EY70" i="56"/>
  <c r="EY78" i="56"/>
  <c r="FS66" i="56"/>
  <c r="AU55" i="56"/>
  <c r="AA59" i="56"/>
  <c r="AQ55" i="56"/>
  <c r="DW82" i="56"/>
  <c r="EA82" i="56"/>
  <c r="CY82" i="56"/>
  <c r="BK28" i="56"/>
  <c r="AM27" i="56"/>
  <c r="AE17" i="56"/>
  <c r="AQ13" i="56"/>
  <c r="O77" i="56"/>
  <c r="BC79" i="56"/>
  <c r="GA67" i="56"/>
  <c r="G22" i="56"/>
  <c r="FS81" i="56"/>
  <c r="FC37" i="56"/>
  <c r="CA13" i="56"/>
  <c r="BS16" i="56"/>
  <c r="CI39" i="56"/>
  <c r="FG22" i="56"/>
  <c r="DS17" i="56"/>
  <c r="EI13" i="56"/>
  <c r="FW80" i="56"/>
  <c r="G82" i="56"/>
  <c r="BO71" i="56"/>
  <c r="BO70" i="56"/>
  <c r="AA28" i="56"/>
  <c r="AA29" i="56"/>
  <c r="AQ38" i="56"/>
  <c r="BG34" i="56"/>
  <c r="CY30" i="56"/>
  <c r="CY31" i="56"/>
  <c r="DO27" i="56"/>
  <c r="DO26" i="56"/>
  <c r="BC13" i="56"/>
  <c r="BC14" i="56"/>
  <c r="FG76" i="56"/>
  <c r="FG77" i="56"/>
  <c r="FS71" i="56"/>
  <c r="FS70" i="56"/>
  <c r="FC75" i="56"/>
  <c r="FC74" i="56"/>
  <c r="CU77" i="56"/>
  <c r="CU78" i="56"/>
  <c r="FW78" i="56"/>
  <c r="FW79" i="56"/>
  <c r="EM79" i="56"/>
  <c r="EM80" i="56"/>
  <c r="AE70" i="56"/>
  <c r="AE69" i="56"/>
  <c r="DS55" i="56"/>
  <c r="AE49" i="56"/>
  <c r="AE48" i="56"/>
  <c r="CM49" i="56"/>
  <c r="AM49" i="56"/>
  <c r="AM48" i="56"/>
  <c r="BC44" i="56"/>
  <c r="FK44" i="56"/>
  <c r="FK45" i="56"/>
  <c r="CU34" i="56"/>
  <c r="CU35" i="56"/>
  <c r="DK31" i="56"/>
  <c r="DK30" i="56"/>
  <c r="K29" i="56"/>
  <c r="K28" i="56"/>
  <c r="CA26" i="56"/>
  <c r="CA25" i="56"/>
  <c r="W24" i="56"/>
  <c r="AA38" i="56"/>
  <c r="EQ36" i="56"/>
  <c r="CQ35" i="56"/>
  <c r="FK32" i="56"/>
  <c r="DG31" i="56"/>
  <c r="BG30" i="56"/>
  <c r="GA28" i="56"/>
  <c r="DW27" i="56"/>
  <c r="GA21" i="56"/>
  <c r="GA22" i="56"/>
  <c r="DW19" i="56"/>
  <c r="DW20" i="56"/>
  <c r="EM16" i="56"/>
  <c r="EM15" i="56"/>
  <c r="CM14" i="56"/>
  <c r="CM15" i="56"/>
  <c r="AA20" i="56"/>
  <c r="AA19" i="56"/>
  <c r="CQ17" i="56"/>
  <c r="CQ16" i="56"/>
  <c r="AQ16" i="56"/>
  <c r="AQ15" i="56"/>
  <c r="AI22" i="56"/>
  <c r="AI23" i="56"/>
  <c r="FC21" i="56"/>
  <c r="FC20" i="56"/>
  <c r="FS17" i="56"/>
  <c r="FS16" i="56"/>
  <c r="DO15" i="56"/>
  <c r="DO16" i="56"/>
  <c r="O14" i="56"/>
  <c r="O13" i="56"/>
  <c r="FW77" i="56"/>
  <c r="FW76" i="56"/>
  <c r="G67" i="56"/>
  <c r="G66" i="56"/>
  <c r="EE69" i="56"/>
  <c r="EE70" i="56"/>
  <c r="BO72" i="56"/>
  <c r="BO73" i="56"/>
  <c r="DO74" i="56"/>
  <c r="DO73" i="56"/>
  <c r="AY77" i="56"/>
  <c r="AY76" i="56"/>
  <c r="G31" i="56"/>
  <c r="G32" i="56"/>
  <c r="S71" i="56"/>
  <c r="S72" i="56"/>
  <c r="EQ79" i="56"/>
  <c r="EQ78" i="56"/>
  <c r="CE78" i="56"/>
  <c r="CE79" i="56"/>
  <c r="CA79" i="56"/>
  <c r="CA78" i="56"/>
  <c r="O80" i="56"/>
  <c r="O79" i="56"/>
  <c r="FK80" i="56"/>
  <c r="FK79" i="56"/>
  <c r="BK45" i="56"/>
  <c r="EQ18" i="56"/>
  <c r="W72" i="56"/>
  <c r="EM37" i="56"/>
  <c r="FK14" i="56"/>
  <c r="DK41" i="56"/>
  <c r="GA73" i="56"/>
  <c r="G61" i="56"/>
  <c r="EI41" i="56"/>
  <c r="FW42" i="56"/>
  <c r="FS75" i="56"/>
  <c r="FC15" i="56"/>
  <c r="DS29" i="56"/>
  <c r="BO75" i="56"/>
  <c r="K33" i="56"/>
  <c r="AM14" i="56"/>
  <c r="O72" i="56"/>
  <c r="EI69" i="56"/>
  <c r="FC62" i="56"/>
  <c r="AU56" i="56"/>
  <c r="FW67" i="56"/>
  <c r="BG15" i="56"/>
  <c r="FO13" i="56"/>
  <c r="BW73" i="56"/>
  <c r="GA75" i="56"/>
  <c r="EE67" i="56"/>
  <c r="BG22" i="56"/>
  <c r="DW71" i="56"/>
  <c r="BW71" i="56"/>
  <c r="EE79" i="56"/>
  <c r="O70" i="56"/>
  <c r="O69" i="56"/>
  <c r="EA68" i="56"/>
  <c r="EA69" i="56"/>
  <c r="AQ40" i="56"/>
  <c r="AQ41" i="56"/>
  <c r="AM52" i="56"/>
  <c r="AM53" i="56"/>
  <c r="AU37" i="56"/>
  <c r="AU38" i="56"/>
  <c r="CQ25" i="56"/>
  <c r="CQ26" i="56"/>
  <c r="DG36" i="56"/>
  <c r="DG35" i="56"/>
  <c r="FG15" i="56"/>
  <c r="FG16" i="56"/>
  <c r="DC15" i="56"/>
  <c r="DC14" i="56"/>
  <c r="AQ20" i="56"/>
  <c r="AQ19" i="56"/>
  <c r="FW72" i="56"/>
  <c r="FW73" i="56"/>
  <c r="DC76" i="56"/>
  <c r="DC75" i="56"/>
  <c r="DO69" i="56"/>
  <c r="DO70" i="56"/>
  <c r="CY73" i="56"/>
  <c r="CY74" i="56"/>
  <c r="DS69" i="56"/>
  <c r="DS70" i="56"/>
  <c r="EY68" i="56"/>
  <c r="EY69" i="56"/>
  <c r="EE51" i="56"/>
  <c r="EE50" i="56"/>
  <c r="G71" i="56"/>
  <c r="DO72" i="56"/>
  <c r="CE71" i="56"/>
  <c r="AU44" i="56"/>
  <c r="EM69" i="56"/>
  <c r="EM70" i="56"/>
  <c r="DW74" i="56"/>
  <c r="DW73" i="56"/>
  <c r="BG76" i="56"/>
  <c r="BG77" i="56"/>
  <c r="AY55" i="56"/>
  <c r="DW39" i="56"/>
  <c r="DW40" i="56"/>
  <c r="S53" i="56"/>
  <c r="CM37" i="56"/>
  <c r="CM36" i="56"/>
  <c r="FG33" i="56"/>
  <c r="FG34" i="56"/>
  <c r="BS27" i="56"/>
  <c r="BS28" i="56"/>
  <c r="S26" i="56"/>
  <c r="S27" i="56"/>
  <c r="O27" i="56"/>
  <c r="AQ27" i="56"/>
  <c r="AQ28" i="56"/>
  <c r="FK18" i="56"/>
  <c r="FK19" i="56"/>
  <c r="CE20" i="56"/>
  <c r="CE19" i="56"/>
  <c r="BK77" i="56"/>
  <c r="BK76" i="56"/>
  <c r="W69" i="56"/>
  <c r="BG74" i="56"/>
  <c r="BG75" i="56"/>
  <c r="DG75" i="56"/>
  <c r="DG76" i="56"/>
  <c r="K70" i="56"/>
  <c r="K69" i="56"/>
  <c r="GA77" i="56"/>
  <c r="GA78" i="56"/>
  <c r="FO79" i="56"/>
  <c r="FO78" i="56"/>
  <c r="EA81" i="56"/>
  <c r="EA80" i="56"/>
  <c r="DS82" i="56"/>
  <c r="CI69" i="56"/>
  <c r="CI68" i="56"/>
  <c r="CM72" i="56"/>
  <c r="CM73" i="56"/>
  <c r="BW77" i="56"/>
  <c r="BW76" i="56"/>
  <c r="DS66" i="56"/>
  <c r="BS66" i="56"/>
  <c r="BS65" i="56"/>
  <c r="S64" i="56"/>
  <c r="EI62" i="56"/>
  <c r="CI61" i="56"/>
  <c r="AI60" i="56"/>
  <c r="AI61" i="56"/>
  <c r="FC58" i="56"/>
  <c r="CY57" i="56"/>
  <c r="AY56" i="56"/>
  <c r="AE53" i="56"/>
  <c r="BO54" i="56"/>
  <c r="CE62" i="56"/>
  <c r="CE61" i="56"/>
  <c r="BO69" i="56"/>
  <c r="AI66" i="56"/>
  <c r="EY46" i="56"/>
  <c r="CU16" i="56"/>
  <c r="G77" i="56"/>
  <c r="EM19" i="56"/>
  <c r="GA32" i="56"/>
  <c r="AY73" i="56"/>
  <c r="AY72" i="56"/>
  <c r="G44" i="56"/>
  <c r="G45" i="56"/>
  <c r="CQ78" i="56"/>
  <c r="CQ79" i="56"/>
  <c r="CM79" i="56"/>
  <c r="CM78" i="56"/>
  <c r="CY76" i="56"/>
  <c r="CQ63" i="56"/>
  <c r="BG58" i="56"/>
  <c r="CE49" i="56"/>
  <c r="CE50" i="56"/>
  <c r="CU46" i="56"/>
  <c r="CU45" i="56"/>
  <c r="CY61" i="56"/>
  <c r="CY62" i="56"/>
  <c r="O55" i="56"/>
  <c r="BK54" i="56"/>
  <c r="EY38" i="56"/>
  <c r="EY39" i="56"/>
  <c r="AM35" i="56"/>
  <c r="AM36" i="56"/>
  <c r="BC32" i="56"/>
  <c r="BC31" i="56"/>
  <c r="BK23" i="56"/>
  <c r="BK24" i="56"/>
  <c r="BO28" i="56"/>
  <c r="AU14" i="56"/>
  <c r="AU15" i="56"/>
  <c r="AY19" i="56"/>
  <c r="W17" i="56"/>
  <c r="G64" i="56"/>
  <c r="G65" i="56"/>
  <c r="EM65" i="56"/>
  <c r="AM63" i="56"/>
  <c r="FG61" i="56"/>
  <c r="FW57" i="56"/>
  <c r="DS56" i="56"/>
  <c r="EQ38" i="56"/>
  <c r="AE40" i="56"/>
  <c r="AE39" i="56"/>
  <c r="BS80" i="56"/>
  <c r="EI82" i="56"/>
  <c r="FW81" i="56"/>
  <c r="BK19" i="56"/>
  <c r="BK20" i="56"/>
  <c r="DK76" i="56"/>
  <c r="FW82" i="56"/>
  <c r="AQ72" i="56"/>
  <c r="BK67" i="56"/>
  <c r="CY64" i="56"/>
  <c r="AY63" i="56"/>
  <c r="FS61" i="56"/>
  <c r="BO59" i="56"/>
  <c r="O58" i="56"/>
  <c r="EE56" i="56"/>
  <c r="CE55" i="56"/>
  <c r="BC54" i="56"/>
  <c r="DO54" i="56"/>
  <c r="CU54" i="56"/>
  <c r="CE66" i="56"/>
  <c r="AE65" i="56"/>
  <c r="EY63" i="56"/>
  <c r="CU62" i="56"/>
  <c r="AU61" i="56"/>
  <c r="FO59" i="56"/>
  <c r="DK58" i="56"/>
  <c r="BK57" i="56"/>
  <c r="AI41" i="56"/>
  <c r="EQ39" i="56"/>
  <c r="CU50" i="56"/>
  <c r="AU49" i="56"/>
  <c r="FO47" i="56"/>
  <c r="FO48" i="56"/>
  <c r="K44" i="56"/>
  <c r="W40" i="56"/>
  <c r="K81" i="56"/>
  <c r="K80" i="56"/>
  <c r="CY81" i="56"/>
  <c r="CY80" i="56"/>
  <c r="CU51" i="56"/>
  <c r="BC27" i="56"/>
  <c r="BG52" i="56"/>
  <c r="BG51" i="56"/>
  <c r="CM44" i="56"/>
  <c r="DS50" i="56"/>
  <c r="S48" i="56"/>
  <c r="CU81" i="56"/>
  <c r="CU80" i="56"/>
  <c r="FG82" i="56"/>
  <c r="BG82" i="56"/>
  <c r="AY82" i="56"/>
  <c r="DS81" i="56"/>
  <c r="O16" i="56"/>
  <c r="FG74" i="56"/>
  <c r="AM64" i="56"/>
  <c r="BC60" i="56"/>
  <c r="DS57" i="56"/>
  <c r="BS56" i="56"/>
  <c r="AY66" i="56"/>
  <c r="DO63" i="56"/>
  <c r="BO62" i="56"/>
  <c r="EY54" i="56"/>
  <c r="BW43" i="56"/>
  <c r="W42" i="56"/>
  <c r="FG51" i="56"/>
  <c r="DK82" i="56"/>
  <c r="EI64" i="56"/>
  <c r="EY51" i="56"/>
  <c r="BS49" i="56"/>
  <c r="CI45" i="56"/>
  <c r="FG30" i="56"/>
  <c r="FG29" i="56"/>
  <c r="FW25" i="56"/>
  <c r="FW26" i="56"/>
  <c r="AU23" i="56"/>
  <c r="AU24" i="56"/>
  <c r="DO24" i="56"/>
  <c r="FS26" i="56"/>
  <c r="DO25" i="56"/>
  <c r="CA21" i="56"/>
  <c r="DG13" i="56"/>
  <c r="BG12" i="56"/>
  <c r="O18" i="56"/>
  <c r="EE16" i="56"/>
  <c r="EY12" i="56"/>
  <c r="CM70" i="56"/>
  <c r="CM71" i="56"/>
  <c r="EM71" i="56"/>
  <c r="EM72" i="56"/>
  <c r="BW74" i="56"/>
  <c r="BW75" i="56"/>
  <c r="W80" i="56"/>
  <c r="W79" i="56"/>
  <c r="CM65" i="56"/>
  <c r="FW58" i="56"/>
  <c r="BG54" i="56"/>
  <c r="EI16" i="56"/>
  <c r="EY83" i="56"/>
  <c r="AA70" i="56"/>
  <c r="CA71" i="56"/>
  <c r="EA72" i="56"/>
  <c r="K74" i="56"/>
  <c r="BK75" i="56"/>
  <c r="O74" i="56"/>
  <c r="DK77" i="56"/>
  <c r="AI77" i="56"/>
  <c r="AI79" i="56"/>
  <c r="AE79" i="56"/>
  <c r="AE78" i="56"/>
  <c r="DK81" i="56"/>
  <c r="S81" i="56"/>
  <c r="DS34" i="56"/>
  <c r="FC26" i="56"/>
  <c r="CY25" i="56"/>
  <c r="CY20" i="56"/>
  <c r="BO15" i="56"/>
  <c r="W67" i="56"/>
  <c r="CA77" i="56"/>
  <c r="AA82" i="56"/>
  <c r="DS46" i="56"/>
  <c r="FW74" i="56"/>
  <c r="BC76" i="56"/>
  <c r="BC75" i="56"/>
  <c r="EM62" i="56"/>
  <c r="CM61" i="56"/>
  <c r="AM60" i="56"/>
  <c r="DC57" i="56"/>
  <c r="BC56" i="56"/>
  <c r="FW54" i="56"/>
  <c r="AI65" i="56"/>
  <c r="AY62" i="56"/>
  <c r="FS60" i="56"/>
  <c r="FS59" i="56"/>
  <c r="DO58" i="56"/>
  <c r="O56" i="56"/>
  <c r="DS64" i="56"/>
  <c r="CI60" i="56"/>
  <c r="AI59" i="56"/>
  <c r="AI58" i="56"/>
  <c r="FC57" i="56"/>
  <c r="EI25" i="56"/>
  <c r="BC33" i="56"/>
  <c r="BS29" i="56"/>
  <c r="K66" i="56"/>
  <c r="EA64" i="56"/>
  <c r="AA62" i="56"/>
  <c r="EQ60" i="56"/>
  <c r="CQ59" i="56"/>
  <c r="AQ58" i="56"/>
  <c r="FK56" i="56"/>
  <c r="BW63" i="56"/>
  <c r="W63" i="56"/>
  <c r="EM61" i="56"/>
  <c r="CM60" i="56"/>
  <c r="AM59" i="56"/>
  <c r="FG56" i="56"/>
  <c r="O53" i="56"/>
  <c r="DK54" i="56"/>
  <c r="BG61" i="56"/>
  <c r="CM53" i="56"/>
  <c r="S54" i="56"/>
  <c r="CU42" i="56"/>
  <c r="BG41" i="56"/>
  <c r="AA39" i="56"/>
  <c r="GA51" i="56"/>
  <c r="DW50" i="56"/>
  <c r="BW49" i="56"/>
  <c r="W48" i="56"/>
  <c r="EM46" i="56"/>
  <c r="AM44" i="56"/>
  <c r="DC41" i="56"/>
  <c r="DK40" i="56"/>
  <c r="K38" i="56"/>
  <c r="EA18" i="56"/>
  <c r="CA16" i="56"/>
  <c r="CQ13" i="56"/>
  <c r="AQ12" i="56"/>
  <c r="CI75" i="56"/>
  <c r="BO76" i="56"/>
  <c r="CI78" i="56"/>
  <c r="BS78" i="56"/>
  <c r="BO78" i="56"/>
  <c r="FS79" i="56"/>
  <c r="DO22" i="56"/>
  <c r="DG39" i="56"/>
  <c r="DW34" i="56"/>
  <c r="BW33" i="56"/>
  <c r="EM30" i="56"/>
  <c r="CM29" i="56"/>
  <c r="AM28" i="56"/>
  <c r="FG26" i="56"/>
  <c r="DC25" i="56"/>
  <c r="GA37" i="56"/>
  <c r="DC27" i="56"/>
  <c r="DC26" i="56"/>
  <c r="FG20" i="56"/>
  <c r="BC17" i="56"/>
  <c r="DS15" i="56"/>
  <c r="CM75" i="56"/>
  <c r="G54" i="56"/>
  <c r="FC70" i="56"/>
  <c r="G38" i="56"/>
  <c r="DW79" i="56"/>
  <c r="DW78" i="56"/>
  <c r="FC79" i="56"/>
  <c r="CE81" i="56"/>
  <c r="FS80" i="56"/>
  <c r="CE82" i="56"/>
  <c r="AE66" i="56"/>
  <c r="EY64" i="56"/>
  <c r="CU63" i="56"/>
  <c r="AU62" i="56"/>
  <c r="FO60" i="56"/>
  <c r="DK59" i="56"/>
  <c r="DC54" i="56"/>
  <c r="BS55" i="56"/>
  <c r="FO65" i="56"/>
  <c r="DK64" i="56"/>
  <c r="BK64" i="56"/>
  <c r="EA60" i="56"/>
  <c r="CA60" i="56"/>
  <c r="AA58" i="56"/>
  <c r="EQ56" i="56"/>
  <c r="CQ55" i="56"/>
  <c r="K54" i="56"/>
  <c r="AQ67" i="56"/>
  <c r="FK65" i="56"/>
  <c r="BG64" i="56"/>
  <c r="GA61" i="56"/>
  <c r="DW61" i="56"/>
  <c r="BW59" i="56"/>
  <c r="W59" i="56"/>
  <c r="CA66" i="56"/>
  <c r="FK59" i="56"/>
  <c r="FS48" i="56"/>
  <c r="AA52" i="56"/>
  <c r="EQ50" i="56"/>
  <c r="CQ49" i="56"/>
  <c r="AQ48" i="56"/>
  <c r="FK46" i="56"/>
  <c r="DG45" i="56"/>
  <c r="BG44" i="56"/>
  <c r="GA42" i="56"/>
  <c r="DW41" i="56"/>
  <c r="BW40" i="56"/>
  <c r="GA38" i="56"/>
  <c r="FK52" i="56"/>
  <c r="DG51" i="56"/>
  <c r="BG50" i="56"/>
  <c r="GA48" i="56"/>
  <c r="GA47" i="56"/>
  <c r="BW45" i="56"/>
  <c r="CM41" i="56"/>
  <c r="FO50" i="56"/>
  <c r="BK48" i="56"/>
  <c r="EQ40" i="56"/>
  <c r="AY38" i="56"/>
  <c r="CU39" i="56"/>
  <c r="CU40" i="56"/>
  <c r="CI15" i="56"/>
  <c r="FO69" i="56"/>
  <c r="EE80" i="56"/>
  <c r="FG81" i="56"/>
  <c r="CQ64" i="56"/>
  <c r="BK65" i="56"/>
  <c r="K65" i="56"/>
  <c r="EA62" i="56"/>
  <c r="CA62" i="56"/>
  <c r="AA60" i="56"/>
  <c r="EQ59" i="56"/>
  <c r="CQ58" i="56"/>
  <c r="EQ53" i="56"/>
  <c r="CI50" i="56"/>
  <c r="AI49" i="56"/>
  <c r="DO43" i="56"/>
  <c r="DC38" i="56"/>
  <c r="K53" i="56"/>
  <c r="EA51" i="56"/>
  <c r="CA50" i="56"/>
  <c r="AA49" i="56"/>
  <c r="EQ47" i="56"/>
  <c r="AQ45" i="56"/>
  <c r="FK43" i="56"/>
  <c r="DG42" i="56"/>
  <c r="FK74" i="56"/>
  <c r="FS58" i="56"/>
  <c r="DO57" i="56"/>
  <c r="BO56" i="56"/>
  <c r="FW34" i="56"/>
  <c r="S31" i="56"/>
  <c r="CI28" i="56"/>
  <c r="AI27" i="56"/>
  <c r="G78" i="56"/>
  <c r="DG80" i="56"/>
  <c r="FK78" i="56"/>
  <c r="CI81" i="56"/>
  <c r="CA80" i="56"/>
  <c r="CI80" i="56"/>
  <c r="AI71" i="56"/>
  <c r="CI71" i="56"/>
  <c r="EI72" i="56"/>
  <c r="S75" i="56"/>
  <c r="BS75" i="56"/>
  <c r="G58" i="56"/>
  <c r="DG66" i="56"/>
  <c r="GA63" i="56"/>
  <c r="DW62" i="56"/>
  <c r="EM58" i="56"/>
  <c r="CM57" i="56"/>
  <c r="AM56" i="56"/>
  <c r="FG54" i="56"/>
  <c r="CA53" i="56"/>
  <c r="BS67" i="56"/>
  <c r="BK53" i="56"/>
  <c r="FO38" i="56"/>
  <c r="CQ33" i="56"/>
  <c r="BS73" i="56"/>
  <c r="EM77" i="56"/>
  <c r="AA81" i="56"/>
  <c r="DG81" i="56"/>
  <c r="CI32" i="56"/>
  <c r="AY27" i="56"/>
  <c r="DC24" i="56"/>
  <c r="AY40" i="56"/>
  <c r="FO24" i="56"/>
  <c r="CY23" i="56"/>
  <c r="DO38" i="56"/>
  <c r="O36" i="56"/>
  <c r="EE34" i="56"/>
  <c r="CE33" i="56"/>
  <c r="CU29" i="56"/>
  <c r="DK24" i="56"/>
  <c r="AY21" i="56"/>
  <c r="EY21" i="56"/>
  <c r="CU20" i="56"/>
  <c r="AU20" i="56"/>
  <c r="FO18" i="56"/>
  <c r="BK15" i="56"/>
  <c r="K15" i="56"/>
  <c r="EA13" i="56"/>
  <c r="CA12" i="56"/>
  <c r="EE14" i="56"/>
  <c r="FO70" i="56"/>
  <c r="AE76" i="56"/>
  <c r="AQ70" i="56"/>
  <c r="CQ72" i="56"/>
  <c r="EQ72" i="56"/>
  <c r="AA75" i="56"/>
  <c r="CU72" i="56"/>
  <c r="CE76" i="56"/>
  <c r="AI81" i="56"/>
  <c r="BW82" i="56"/>
  <c r="DC82" i="56"/>
  <c r="CA81" i="56"/>
  <c r="CQ69" i="56"/>
  <c r="CA73" i="56"/>
  <c r="K77" i="56"/>
  <c r="FS65" i="56"/>
  <c r="DO64" i="56"/>
  <c r="BO63" i="56"/>
  <c r="O62" i="56"/>
  <c r="EE60" i="56"/>
  <c r="CE59" i="56"/>
  <c r="AE58" i="56"/>
  <c r="EY56" i="56"/>
  <c r="O68" i="56"/>
  <c r="CE65" i="56"/>
  <c r="EY62" i="56"/>
  <c r="AU60" i="56"/>
  <c r="FO58" i="56"/>
  <c r="DK57" i="56"/>
  <c r="BK56" i="56"/>
  <c r="AA63" i="56"/>
  <c r="CU66" i="56"/>
  <c r="AU65" i="56"/>
  <c r="FO63" i="56"/>
  <c r="DK62" i="56"/>
  <c r="BK61" i="56"/>
  <c r="K60" i="56"/>
  <c r="EA58" i="56"/>
  <c r="CA57" i="56"/>
  <c r="AA56" i="56"/>
  <c r="DS53" i="56"/>
  <c r="DW36" i="56"/>
  <c r="DS51" i="56"/>
  <c r="BS50" i="56"/>
  <c r="S49" i="56"/>
  <c r="EI47" i="56"/>
  <c r="CI47" i="56"/>
  <c r="AI45" i="56"/>
  <c r="CY42" i="56"/>
  <c r="AY41" i="56"/>
  <c r="FO52" i="56"/>
  <c r="BK50" i="56"/>
  <c r="K49" i="56"/>
  <c r="EA47" i="56"/>
  <c r="CA46" i="56"/>
  <c r="AA45" i="56"/>
  <c r="EQ43" i="56"/>
  <c r="CQ42" i="56"/>
  <c r="BC41" i="56"/>
  <c r="CQ50" i="56"/>
  <c r="AQ50" i="56"/>
  <c r="GA44" i="56"/>
  <c r="BW41" i="56"/>
  <c r="EY50" i="56"/>
  <c r="CU49" i="56"/>
  <c r="AU48" i="56"/>
  <c r="FO46" i="56"/>
  <c r="DK45" i="56"/>
  <c r="K43" i="56"/>
  <c r="EA40" i="56"/>
  <c r="BG39" i="56"/>
  <c r="G81" i="56"/>
  <c r="FO31" i="56"/>
  <c r="FO32" i="56"/>
  <c r="EA26" i="56"/>
  <c r="EA27" i="56"/>
  <c r="DC56" i="56"/>
  <c r="AA53" i="56"/>
  <c r="W49" i="56"/>
  <c r="EA67" i="56"/>
  <c r="EA66" i="56"/>
  <c r="FK58" i="56"/>
  <c r="FC43" i="56"/>
  <c r="FC44" i="56"/>
  <c r="DK51" i="56"/>
  <c r="DK50" i="56"/>
  <c r="EA61" i="56"/>
  <c r="AM71" i="56"/>
  <c r="AM72" i="56"/>
  <c r="DK53" i="56"/>
  <c r="FO53" i="56"/>
  <c r="FO54" i="56"/>
  <c r="EE62" i="56"/>
  <c r="DW65" i="56"/>
  <c r="DW64" i="56"/>
  <c r="K62" i="56"/>
  <c r="CM38" i="56"/>
  <c r="CE74" i="56"/>
  <c r="FK47" i="56"/>
  <c r="GA24" i="56"/>
  <c r="CQ73" i="56"/>
  <c r="CQ74" i="56"/>
  <c r="DO60" i="56"/>
  <c r="DO61" i="56"/>
  <c r="FS52" i="56"/>
  <c r="CM50" i="56"/>
  <c r="EE47" i="56"/>
  <c r="BO25" i="56"/>
  <c r="AA25" i="56"/>
  <c r="BC45" i="56"/>
  <c r="GA14" i="56"/>
  <c r="EE57" i="56"/>
  <c r="FG42" i="56"/>
  <c r="FO36" i="56"/>
  <c r="AA44" i="56"/>
  <c r="EQ21" i="56"/>
  <c r="AU52" i="56"/>
  <c r="FG69" i="56"/>
  <c r="AU67" i="56"/>
  <c r="BK30" i="56"/>
  <c r="BO50" i="56"/>
  <c r="EY66" i="56"/>
  <c r="EY65" i="56"/>
  <c r="AQ53" i="56"/>
  <c r="W44" i="56"/>
  <c r="CA44" i="56"/>
  <c r="CA43" i="56"/>
  <c r="EA65" i="56"/>
  <c r="AQ60" i="56"/>
  <c r="BG46" i="56"/>
  <c r="BG45" i="56"/>
  <c r="CE38" i="56"/>
  <c r="DO51" i="56"/>
  <c r="O63" i="56"/>
  <c r="EQ57" i="56"/>
  <c r="BK58" i="56"/>
  <c r="AE38" i="56"/>
  <c r="K48" i="56"/>
  <c r="FK51" i="56"/>
  <c r="K55" i="56"/>
  <c r="AU33" i="56"/>
  <c r="CY65" i="56"/>
  <c r="CE46" i="56"/>
  <c r="EI48" i="56"/>
  <c r="DW35" i="56"/>
  <c r="FK36" i="56"/>
  <c r="AM18" i="56"/>
  <c r="CQ41" i="56"/>
  <c r="CQ36" i="56"/>
  <c r="BK47" i="56"/>
  <c r="AE54" i="56"/>
  <c r="DG50" i="56"/>
  <c r="CU53" i="56"/>
  <c r="EM74" i="56"/>
  <c r="EM73" i="56"/>
  <c r="G41" i="56"/>
  <c r="G40" i="56"/>
  <c r="GA68" i="56"/>
  <c r="DC45" i="56"/>
  <c r="BW46" i="56"/>
  <c r="CM30" i="56"/>
  <c r="BK49" i="56"/>
  <c r="EQ32" i="56"/>
  <c r="GA43" i="56"/>
  <c r="CI46" i="56"/>
  <c r="BG40" i="56"/>
  <c r="EI36" i="56"/>
  <c r="DK66" i="56"/>
  <c r="DK67" i="56"/>
  <c r="FS68" i="56"/>
  <c r="FS69" i="56"/>
  <c r="BK63" i="56"/>
  <c r="AA40" i="56"/>
  <c r="AA41" i="56"/>
  <c r="CA56" i="56"/>
  <c r="CA55" i="56"/>
  <c r="DG61" i="56"/>
  <c r="DW47" i="56"/>
  <c r="DW46" i="56"/>
  <c r="EM42" i="56"/>
  <c r="EM43" i="56"/>
  <c r="EA75" i="56"/>
  <c r="EA74" i="56"/>
  <c r="EQ61" i="56"/>
  <c r="BG56" i="56"/>
  <c r="DW42" i="56"/>
  <c r="EE32" i="56"/>
  <c r="EE31" i="56"/>
  <c r="DO66" i="56"/>
  <c r="DO65" i="56"/>
  <c r="K63" i="56"/>
  <c r="DW43" i="56"/>
  <c r="FK48" i="56"/>
  <c r="DC39" i="56"/>
  <c r="CA35" i="56"/>
  <c r="BW50" i="56"/>
  <c r="FG57" i="56"/>
  <c r="CE67" i="56"/>
  <c r="BW60" i="56"/>
  <c r="O49" i="56"/>
  <c r="CQ47" i="56"/>
  <c r="DK35" i="56"/>
  <c r="EQ63" i="56"/>
  <c r="DG58" i="56"/>
  <c r="EA49" i="56"/>
  <c r="DK74" i="56"/>
  <c r="DK75" i="56"/>
  <c r="AQ57" i="56"/>
  <c r="AQ56" i="56"/>
  <c r="EQ70" i="56"/>
  <c r="EQ71" i="56"/>
  <c r="CA64" i="56"/>
  <c r="EQ51" i="56"/>
  <c r="S40" i="56"/>
  <c r="S41" i="56"/>
  <c r="EE61" i="56"/>
  <c r="DG16" i="56"/>
  <c r="CQ51" i="56"/>
  <c r="GA36" i="56"/>
  <c r="FO49" i="56"/>
  <c r="BS41" i="56"/>
  <c r="FO51" i="56"/>
  <c r="EQ49" i="56"/>
  <c r="BK66" i="56"/>
  <c r="FC76" i="56"/>
  <c r="CM46" i="56"/>
  <c r="CM45" i="56"/>
  <c r="AA64" i="56"/>
  <c r="FO67" i="56"/>
  <c r="FO66" i="56"/>
  <c r="AU68" i="56"/>
  <c r="CM42" i="56"/>
  <c r="EE75" i="56"/>
  <c r="AY75" i="56"/>
  <c r="AY74" i="56"/>
  <c r="AA65" i="56"/>
  <c r="AA66" i="56"/>
  <c r="CQ62" i="56"/>
  <c r="CE54" i="56"/>
  <c r="AU69" i="56"/>
  <c r="AU70" i="56"/>
  <c r="EA56" i="56"/>
  <c r="BG49" i="56"/>
  <c r="FO57" i="56"/>
  <c r="EQ54" i="56"/>
  <c r="GA39" i="56"/>
  <c r="CA45" i="56"/>
  <c r="GA52" i="56"/>
  <c r="EM50" i="56"/>
  <c r="CQ56" i="56"/>
  <c r="K57" i="56"/>
  <c r="BO81" i="56"/>
  <c r="AQ73" i="56"/>
  <c r="W45" i="56"/>
  <c r="DG38" i="56"/>
  <c r="EA21" i="56"/>
  <c r="DC42" i="56"/>
  <c r="O67" i="56"/>
  <c r="AQ46" i="56"/>
  <c r="BK34" i="56"/>
  <c r="EM47" i="56"/>
  <c r="DG60" i="56"/>
  <c r="CU41" i="56"/>
  <c r="CA30" i="56"/>
  <c r="AQ68" i="56"/>
  <c r="AI46" i="56"/>
  <c r="AQ62" i="56"/>
  <c r="AQ61" i="56"/>
  <c r="BG57" i="56"/>
  <c r="AM45" i="56"/>
  <c r="FS62" i="56"/>
  <c r="EM31" i="56"/>
  <c r="W33" i="56"/>
  <c r="CQ20" i="56"/>
  <c r="AQ49" i="56"/>
  <c r="W53" i="56"/>
  <c r="W52" i="56"/>
  <c r="FG47" i="56"/>
  <c r="FG46" i="56"/>
  <c r="DS41" i="56"/>
  <c r="DS42" i="56"/>
  <c r="CA51" i="56"/>
  <c r="CA52" i="56"/>
  <c r="AA51" i="56"/>
  <c r="AA50" i="56"/>
  <c r="GA40" i="56"/>
  <c r="EA31" i="56"/>
  <c r="EA30" i="56"/>
  <c r="EQ27" i="56"/>
  <c r="EQ26" i="56"/>
  <c r="AQ24" i="56"/>
  <c r="BG38" i="56"/>
  <c r="BW35" i="56"/>
  <c r="BW34" i="56"/>
  <c r="AM29" i="56"/>
  <c r="AM30" i="56"/>
  <c r="BC25" i="56"/>
  <c r="W22" i="56"/>
  <c r="CQ38" i="56"/>
  <c r="CQ39" i="56"/>
  <c r="DW31" i="56"/>
  <c r="BW30" i="56"/>
  <c r="EM27" i="56"/>
  <c r="CM26" i="56"/>
  <c r="AM25" i="56"/>
  <c r="CI34" i="56"/>
  <c r="CI35" i="56"/>
  <c r="AI34" i="56"/>
  <c r="AI33" i="56"/>
  <c r="FC32" i="56"/>
  <c r="FC31" i="56"/>
  <c r="AY30" i="56"/>
  <c r="AY29" i="56"/>
  <c r="FS28" i="56"/>
  <c r="FS27" i="56"/>
  <c r="CM18" i="56"/>
  <c r="CM19" i="56"/>
  <c r="CA59" i="56"/>
  <c r="EM57" i="56"/>
  <c r="EM56" i="56"/>
  <c r="DK49" i="56"/>
  <c r="DK48" i="56"/>
  <c r="AA43" i="56"/>
  <c r="AA42" i="56"/>
  <c r="CA39" i="56"/>
  <c r="CA38" i="56"/>
  <c r="CE21" i="56"/>
  <c r="CE22" i="56"/>
  <c r="BW26" i="56"/>
  <c r="W25" i="56"/>
  <c r="DG65" i="56"/>
  <c r="DG64" i="56"/>
  <c r="DK55" i="56"/>
  <c r="BK59" i="56"/>
  <c r="EQ58" i="56"/>
  <c r="DG56" i="56"/>
  <c r="DG47" i="56"/>
  <c r="DG46" i="56"/>
  <c r="AA34" i="56"/>
  <c r="CQ31" i="56"/>
  <c r="FK28" i="56"/>
  <c r="DG27" i="56"/>
  <c r="BG26" i="56"/>
  <c r="FW33" i="56"/>
  <c r="FW32" i="56"/>
  <c r="AE60" i="56"/>
  <c r="AE61" i="56"/>
  <c r="CY63" i="56"/>
  <c r="BO58" i="56"/>
  <c r="CI57" i="56"/>
  <c r="BC65" i="56"/>
  <c r="S70" i="56"/>
  <c r="CI67" i="56"/>
  <c r="CI66" i="56"/>
  <c r="EE54" i="56"/>
  <c r="FW63" i="56"/>
  <c r="CM66" i="56"/>
  <c r="DS72" i="56"/>
  <c r="BK68" i="56"/>
  <c r="AM66" i="56"/>
  <c r="DC63" i="56"/>
  <c r="BS58" i="56"/>
  <c r="EI68" i="56"/>
  <c r="EI67" i="56"/>
  <c r="AY61" i="56"/>
  <c r="BO55" i="56"/>
  <c r="BS61" i="56"/>
  <c r="AI56" i="56"/>
  <c r="BS71" i="56"/>
  <c r="DS73" i="56"/>
  <c r="FS77" i="56"/>
  <c r="BG63" i="56"/>
  <c r="W58" i="56"/>
  <c r="DS52" i="56"/>
  <c r="BC55" i="56"/>
  <c r="BG19" i="56"/>
  <c r="O29" i="56"/>
  <c r="O28" i="56"/>
  <c r="AM21" i="56"/>
  <c r="DC18" i="56"/>
  <c r="FW15" i="56"/>
  <c r="GA17" i="56"/>
  <c r="DG19" i="56"/>
  <c r="DG20" i="56"/>
  <c r="AU40" i="56"/>
  <c r="DW55" i="56"/>
  <c r="AQ54" i="56"/>
  <c r="S50" i="56"/>
  <c r="FC52" i="56"/>
  <c r="W66" i="56"/>
  <c r="EM64" i="56"/>
  <c r="CM62" i="56"/>
  <c r="AM61" i="56"/>
  <c r="FG60" i="56"/>
  <c r="BC57" i="56"/>
  <c r="AQ43" i="56"/>
  <c r="DS77" i="56"/>
  <c r="DS76" i="56"/>
  <c r="BW66" i="56"/>
  <c r="DW16" i="56"/>
  <c r="EA41" i="56"/>
  <c r="FK66" i="56"/>
  <c r="AQ39" i="56"/>
  <c r="FO81" i="56"/>
  <c r="FO82" i="56"/>
  <c r="CI73" i="56"/>
  <c r="BC78" i="56"/>
  <c r="BC77" i="56"/>
  <c r="BC81" i="56"/>
  <c r="BC80" i="56"/>
  <c r="DC80" i="56"/>
  <c r="DC79" i="56"/>
  <c r="EQ82" i="56"/>
  <c r="CA41" i="56"/>
  <c r="G28" i="56"/>
  <c r="BC20" i="56"/>
  <c r="O54" i="56"/>
  <c r="EA37" i="56"/>
  <c r="DK44" i="56"/>
  <c r="K42" i="56"/>
  <c r="CI51" i="56"/>
  <c r="AI50" i="56"/>
  <c r="FC48" i="56"/>
  <c r="CY47" i="56"/>
  <c r="AY46" i="56"/>
  <c r="FS44" i="56"/>
  <c r="BO42" i="56"/>
  <c r="AE81" i="56"/>
  <c r="K40" i="56"/>
  <c r="DG44" i="56"/>
  <c r="BG43" i="56"/>
  <c r="GA41" i="56"/>
  <c r="S82" i="56"/>
  <c r="S65" i="56"/>
  <c r="EI63" i="56"/>
  <c r="CI62" i="56"/>
  <c r="FC59" i="56"/>
  <c r="CY58" i="56"/>
  <c r="AY57" i="56"/>
  <c r="FS55" i="56"/>
  <c r="DC64" i="56"/>
  <c r="BC64" i="56"/>
  <c r="FW61" i="56"/>
  <c r="BS60" i="56"/>
  <c r="S59" i="56"/>
  <c r="EI56" i="56"/>
  <c r="CI55" i="56"/>
  <c r="EA50" i="56"/>
  <c r="AA48" i="56"/>
  <c r="EQ45" i="56"/>
  <c r="CQ44" i="56"/>
  <c r="AQ44" i="56"/>
  <c r="FK41" i="56"/>
  <c r="DG41" i="56"/>
  <c r="FW50" i="56"/>
  <c r="DS49" i="56"/>
  <c r="BS47" i="56"/>
  <c r="S46" i="56"/>
  <c r="EI44" i="56"/>
  <c r="FC41" i="56"/>
  <c r="FK38" i="56"/>
  <c r="CY40" i="56"/>
  <c r="O65" i="56"/>
  <c r="EY59" i="56"/>
  <c r="CU58" i="56"/>
  <c r="EQ81" i="56"/>
  <c r="AM80" i="56"/>
  <c r="AI52" i="56"/>
  <c r="FC50" i="56"/>
  <c r="CY49" i="56"/>
  <c r="DO46" i="56"/>
  <c r="BO44" i="56"/>
  <c r="O44" i="56"/>
  <c r="EE41" i="56"/>
  <c r="FO39" i="56"/>
  <c r="S34" i="56"/>
  <c r="FC28" i="56"/>
  <c r="BO39" i="56"/>
  <c r="EE36" i="56"/>
  <c r="CE35" i="56"/>
  <c r="AE34" i="56"/>
  <c r="EY32" i="56"/>
  <c r="CU31" i="56"/>
  <c r="AU30" i="56"/>
  <c r="FO28" i="56"/>
  <c r="DK27" i="56"/>
  <c r="BK26" i="56"/>
  <c r="FO29" i="56"/>
  <c r="EA23" i="56"/>
  <c r="FO22" i="56"/>
  <c r="AA15" i="56"/>
  <c r="EQ13" i="56"/>
  <c r="CQ12" i="56"/>
  <c r="O21" i="56"/>
  <c r="CE17" i="56"/>
  <c r="AE16" i="56"/>
  <c r="EY14" i="56"/>
  <c r="CU14" i="56"/>
  <c r="AU13" i="56"/>
  <c r="FG18" i="56"/>
  <c r="DC17" i="56"/>
  <c r="BC15" i="56"/>
  <c r="FW14" i="56"/>
  <c r="DS13" i="56"/>
  <c r="BS12" i="56"/>
  <c r="BK22" i="56"/>
  <c r="EA20" i="56"/>
  <c r="CA18" i="56"/>
  <c r="EQ15" i="56"/>
  <c r="CQ15" i="56"/>
  <c r="AQ14" i="56"/>
  <c r="FK12" i="56"/>
  <c r="EY71" i="56"/>
  <c r="AE73" i="56"/>
  <c r="EE74" i="56"/>
  <c r="AE71" i="56"/>
  <c r="CE72" i="56"/>
  <c r="DO76" i="56"/>
  <c r="DW68" i="56"/>
  <c r="AA79" i="56"/>
  <c r="DS32" i="56"/>
  <c r="FK21" i="56"/>
  <c r="FS38" i="56"/>
  <c r="DO36" i="56"/>
  <c r="BO35" i="56"/>
  <c r="O34" i="56"/>
  <c r="CE31" i="56"/>
  <c r="AE30" i="56"/>
  <c r="EY28" i="56"/>
  <c r="CU27" i="56"/>
  <c r="AU26" i="56"/>
  <c r="BO36" i="56"/>
  <c r="BW23" i="56"/>
  <c r="AQ35" i="56"/>
  <c r="FK33" i="56"/>
  <c r="DG33" i="56"/>
  <c r="GA29" i="56"/>
  <c r="BW28" i="56"/>
  <c r="W26" i="56"/>
  <c r="EM25" i="56"/>
  <c r="FS20" i="56"/>
  <c r="BO18" i="56"/>
  <c r="AE13" i="56"/>
  <c r="BW21" i="56"/>
  <c r="W19" i="56"/>
  <c r="CM17" i="56"/>
  <c r="AM15" i="56"/>
  <c r="DC13" i="56"/>
  <c r="BK18" i="56"/>
  <c r="G35" i="56"/>
  <c r="FG68" i="56"/>
  <c r="EE77" i="56"/>
  <c r="DC50" i="56"/>
  <c r="BC50" i="56"/>
  <c r="FW48" i="56"/>
  <c r="DS47" i="56"/>
  <c r="BS45" i="56"/>
  <c r="EI43" i="56"/>
  <c r="CI41" i="56"/>
  <c r="DK39" i="56"/>
  <c r="EI38" i="56"/>
  <c r="AM23" i="56"/>
  <c r="CI37" i="56"/>
  <c r="AY33" i="56"/>
  <c r="FS31" i="56"/>
  <c r="DO29" i="56"/>
  <c r="BO29" i="56"/>
  <c r="EE26" i="56"/>
  <c r="CE25" i="56"/>
  <c r="K36" i="56"/>
  <c r="EA34" i="56"/>
  <c r="EQ30" i="56"/>
  <c r="CQ29" i="56"/>
  <c r="FK26" i="56"/>
  <c r="AE24" i="56"/>
  <c r="BS23" i="56"/>
  <c r="BO21" i="56"/>
  <c r="EI19" i="56"/>
  <c r="CI18" i="56"/>
  <c r="AI18" i="56"/>
  <c r="CY15" i="56"/>
  <c r="AY14" i="56"/>
  <c r="FS12" i="56"/>
  <c r="DW13" i="56"/>
  <c r="BO24" i="56"/>
  <c r="O23" i="56"/>
  <c r="EE20" i="56"/>
  <c r="AE18" i="56"/>
  <c r="EY16" i="56"/>
  <c r="G25" i="56"/>
  <c r="AY70" i="56"/>
  <c r="CY71" i="56"/>
  <c r="FC72" i="56"/>
  <c r="EI76" i="56"/>
  <c r="CQ66" i="56"/>
  <c r="FK63" i="56"/>
  <c r="DG63" i="56"/>
  <c r="GA59" i="56"/>
  <c r="DW58" i="56"/>
  <c r="BW57" i="56"/>
  <c r="W56" i="56"/>
  <c r="EM54" i="56"/>
  <c r="BG67" i="56"/>
  <c r="GA65" i="56"/>
  <c r="CM59" i="56"/>
  <c r="AM58" i="56"/>
  <c r="FG53" i="56"/>
  <c r="CI59" i="56"/>
  <c r="FC56" i="56"/>
  <c r="EA53" i="56"/>
  <c r="CM64" i="56"/>
  <c r="AM82" i="56"/>
  <c r="CE63" i="56"/>
  <c r="CE64" i="56"/>
  <c r="GA33" i="56"/>
  <c r="AU41" i="56"/>
  <c r="W47" i="56"/>
  <c r="BC66" i="56"/>
  <c r="AY26" i="56"/>
  <c r="FG73" i="56"/>
  <c r="O43" i="56"/>
  <c r="K26" i="56"/>
  <c r="FC29" i="56"/>
  <c r="K73" i="56"/>
  <c r="K72" i="56"/>
  <c r="FO75" i="56"/>
  <c r="FO76" i="56"/>
  <c r="AU63" i="56"/>
  <c r="AA68" i="56"/>
  <c r="AA67" i="56"/>
  <c r="FK61" i="56"/>
  <c r="FK62" i="56"/>
  <c r="BG60" i="56"/>
  <c r="BG59" i="56"/>
  <c r="W43" i="56"/>
  <c r="FO72" i="56"/>
  <c r="BO45" i="56"/>
  <c r="FO61" i="56"/>
  <c r="EE42" i="56"/>
  <c r="BK69" i="56"/>
  <c r="BK70" i="56"/>
  <c r="EY80" i="56"/>
  <c r="EY81" i="56"/>
  <c r="S35" i="56"/>
  <c r="CA70" i="56"/>
  <c r="CA69" i="56"/>
  <c r="CU65" i="56"/>
  <c r="CU64" i="56"/>
  <c r="DK60" i="56"/>
  <c r="DK61" i="56"/>
  <c r="EQ66" i="56"/>
  <c r="EQ65" i="56"/>
  <c r="AQ64" i="56"/>
  <c r="AQ63" i="56"/>
  <c r="GA57" i="56"/>
  <c r="GA58" i="56"/>
  <c r="DW56" i="56"/>
  <c r="DW57" i="56"/>
  <c r="BW56" i="56"/>
  <c r="BW55" i="56"/>
  <c r="BO43" i="56"/>
  <c r="DO62" i="56"/>
  <c r="BO51" i="56"/>
  <c r="AI57" i="56"/>
  <c r="DK28" i="56"/>
  <c r="EE53" i="56"/>
  <c r="BW44" i="56"/>
  <c r="BO61" i="56"/>
  <c r="EM45" i="56"/>
  <c r="CI64" i="56"/>
  <c r="AE41" i="56"/>
  <c r="AE42" i="56"/>
  <c r="DS37" i="56"/>
  <c r="DS36" i="56"/>
  <c r="CY28" i="56"/>
  <c r="CY27" i="56"/>
  <c r="EE37" i="56"/>
  <c r="EE38" i="56"/>
  <c r="CE37" i="56"/>
  <c r="CE36" i="56"/>
  <c r="AE35" i="56"/>
  <c r="AE36" i="56"/>
  <c r="EY33" i="56"/>
  <c r="AU32" i="56"/>
  <c r="AU31" i="56"/>
  <c r="EA24" i="56"/>
  <c r="EA25" i="56"/>
  <c r="O25" i="56"/>
  <c r="O24" i="56"/>
  <c r="BG36" i="56"/>
  <c r="BG35" i="56"/>
  <c r="DW32" i="56"/>
  <c r="DW33" i="56"/>
  <c r="BW31" i="56"/>
  <c r="BW32" i="56"/>
  <c r="W30" i="56"/>
  <c r="W31" i="56"/>
  <c r="EM28" i="56"/>
  <c r="EM29" i="56"/>
  <c r="FG25" i="56"/>
  <c r="FG24" i="56"/>
  <c r="CQ23" i="56"/>
  <c r="CQ24" i="56"/>
  <c r="EA38" i="56"/>
  <c r="EA39" i="56"/>
  <c r="AM42" i="56"/>
  <c r="AM43" i="56"/>
  <c r="BK43" i="56"/>
  <c r="BK42" i="56"/>
  <c r="CI53" i="56"/>
  <c r="CI54" i="56"/>
  <c r="BS38" i="56"/>
  <c r="BS39" i="56"/>
  <c r="FW70" i="56"/>
  <c r="FW69" i="56"/>
  <c r="AM68" i="56"/>
  <c r="AM69" i="56"/>
  <c r="DC66" i="56"/>
  <c r="DC67" i="56"/>
  <c r="S66" i="56"/>
  <c r="S67" i="56"/>
  <c r="DW44" i="56"/>
  <c r="DW45" i="56"/>
  <c r="DO52" i="56"/>
  <c r="DO53" i="56"/>
  <c r="CU43" i="56"/>
  <c r="CU44" i="56"/>
  <c r="BO40" i="56"/>
  <c r="AM39" i="56"/>
  <c r="AM38" i="56"/>
  <c r="BC35" i="56"/>
  <c r="BC36" i="56"/>
  <c r="BS32" i="56"/>
  <c r="BS31" i="56"/>
  <c r="EI29" i="56"/>
  <c r="EI28" i="56"/>
  <c r="FC25" i="56"/>
  <c r="FC24" i="56"/>
  <c r="FG40" i="56"/>
  <c r="FG41" i="56"/>
  <c r="BO46" i="56"/>
  <c r="BO47" i="56"/>
  <c r="EY49" i="56"/>
  <c r="EY48" i="56"/>
  <c r="FS46" i="56"/>
  <c r="FS47" i="56"/>
  <c r="BC23" i="56"/>
  <c r="BC22" i="56"/>
  <c r="O38" i="56"/>
  <c r="O39" i="56"/>
  <c r="DO56" i="56"/>
  <c r="DO55" i="56"/>
  <c r="FK50" i="56"/>
  <c r="FK49" i="56"/>
  <c r="EM40" i="56"/>
  <c r="EM41" i="56"/>
  <c r="DC36" i="56"/>
  <c r="DC37" i="56"/>
  <c r="DW54" i="56"/>
  <c r="FC67" i="56"/>
  <c r="FO30" i="56"/>
  <c r="BS57" i="56"/>
  <c r="EA71" i="56"/>
  <c r="FS43" i="56"/>
  <c r="CU74" i="56"/>
  <c r="O45" i="56"/>
  <c r="O46" i="56"/>
  <c r="AI30" i="56"/>
  <c r="AI31" i="56"/>
  <c r="AM76" i="56"/>
  <c r="AM75" i="56"/>
  <c r="DC61" i="56"/>
  <c r="DC62" i="56"/>
  <c r="EI59" i="56"/>
  <c r="EI58" i="56"/>
  <c r="AY58" i="56"/>
  <c r="AY59" i="56"/>
  <c r="EY45" i="56"/>
  <c r="EY44" i="56"/>
  <c r="BS53" i="56"/>
  <c r="BS54" i="56"/>
  <c r="FG38" i="56"/>
  <c r="FG37" i="56"/>
  <c r="BC72" i="56"/>
  <c r="GA50" i="56"/>
  <c r="EY55" i="56"/>
  <c r="AY65" i="56"/>
  <c r="EY34" i="56"/>
  <c r="CM43" i="56"/>
  <c r="CI31" i="56"/>
  <c r="AY47" i="56"/>
  <c r="CE43" i="56"/>
  <c r="CE42" i="56"/>
  <c r="AU46" i="56"/>
  <c r="AU47" i="56"/>
  <c r="EI32" i="56"/>
  <c r="EI33" i="56"/>
  <c r="EM66" i="56"/>
  <c r="EM67" i="56"/>
  <c r="S60" i="56"/>
  <c r="S61" i="56"/>
  <c r="EE59" i="56"/>
  <c r="EE58" i="56"/>
  <c r="GA45" i="56"/>
  <c r="GA46" i="56"/>
  <c r="O51" i="56"/>
  <c r="O50" i="56"/>
  <c r="FO40" i="56"/>
  <c r="FO41" i="56"/>
  <c r="K41" i="56"/>
  <c r="FS56" i="56"/>
  <c r="BK27" i="56"/>
  <c r="AI26" i="56"/>
  <c r="DW48" i="56"/>
  <c r="DW49" i="56"/>
  <c r="CU38" i="56"/>
  <c r="CU37" i="56"/>
  <c r="DO48" i="56"/>
  <c r="DO47" i="56"/>
  <c r="CE51" i="56"/>
  <c r="CE52" i="56"/>
  <c r="FW38" i="56"/>
  <c r="FW37" i="56"/>
  <c r="DC73" i="56"/>
  <c r="DC72" i="56"/>
  <c r="FG62" i="56"/>
  <c r="FG63" i="56"/>
  <c r="CE57" i="56"/>
  <c r="CE58" i="56"/>
  <c r="AA54" i="56"/>
  <c r="AA55" i="56"/>
  <c r="AI62" i="56"/>
  <c r="AI63" i="56"/>
  <c r="DG49" i="56"/>
  <c r="DG48" i="56"/>
  <c r="AE46" i="56"/>
  <c r="AE47" i="56"/>
  <c r="K58" i="56"/>
  <c r="AU59" i="56"/>
  <c r="BW48" i="56"/>
  <c r="G47" i="56"/>
  <c r="CY51" i="56"/>
  <c r="CY52" i="56"/>
  <c r="FO45" i="56"/>
  <c r="FO44" i="56"/>
  <c r="CE41" i="56"/>
  <c r="CE40" i="56"/>
  <c r="S55" i="56"/>
  <c r="S56" i="56"/>
  <c r="DS62" i="56"/>
  <c r="DS63" i="56"/>
  <c r="AE56" i="56"/>
  <c r="AE57" i="56"/>
  <c r="AQ52" i="56"/>
  <c r="AQ51" i="56"/>
  <c r="EE49" i="56"/>
  <c r="EE48" i="56"/>
  <c r="AM26" i="56"/>
  <c r="FC55" i="56"/>
  <c r="AM65" i="56"/>
  <c r="DK71" i="56"/>
  <c r="AE67" i="56"/>
  <c r="DK43" i="56"/>
  <c r="FC40" i="56"/>
  <c r="AY51" i="56"/>
  <c r="AY50" i="56"/>
  <c r="EE44" i="56"/>
  <c r="EE43" i="56"/>
  <c r="AE50" i="56"/>
  <c r="AE51" i="56"/>
  <c r="AY48" i="56"/>
  <c r="AY49" i="56"/>
  <c r="BS35" i="56"/>
  <c r="BS36" i="56"/>
  <c r="FS25" i="56"/>
  <c r="FS24" i="56"/>
  <c r="CU32" i="56"/>
  <c r="CU33" i="56"/>
  <c r="DO45" i="56"/>
  <c r="FC51" i="56"/>
  <c r="AU73" i="56"/>
  <c r="CM77" i="56"/>
  <c r="CM76" i="56"/>
  <c r="BW53" i="56"/>
  <c r="BW54" i="56"/>
  <c r="O60" i="56"/>
  <c r="O61" i="56"/>
  <c r="CQ52" i="56"/>
  <c r="CQ53" i="56"/>
  <c r="BG47" i="56"/>
  <c r="BG48" i="56"/>
  <c r="AU42" i="56"/>
  <c r="AU43" i="56"/>
  <c r="DO42" i="56"/>
  <c r="DO41" i="56"/>
  <c r="BK74" i="56"/>
  <c r="BK60" i="56"/>
  <c r="FS64" i="56"/>
  <c r="FC47" i="56"/>
  <c r="S30" i="56"/>
  <c r="EY75" i="56"/>
  <c r="FS37" i="56"/>
  <c r="CU61" i="56"/>
  <c r="CU60" i="56"/>
  <c r="K68" i="56"/>
  <c r="K67" i="56"/>
  <c r="K19" i="56"/>
  <c r="BO37" i="56"/>
  <c r="AE63" i="56"/>
  <c r="EI53" i="56"/>
  <c r="EI54" i="56"/>
  <c r="CQ60" i="56"/>
  <c r="CQ61" i="56"/>
  <c r="AM57" i="56"/>
  <c r="EI73" i="56"/>
  <c r="FW13" i="56"/>
  <c r="AM62" i="56"/>
  <c r="EA12" i="56"/>
  <c r="CM32" i="56"/>
  <c r="CI38" i="56"/>
  <c r="FO21" i="56"/>
  <c r="BW24" i="56"/>
  <c r="CI56" i="56"/>
  <c r="K76" i="56"/>
  <c r="S74" i="56"/>
  <c r="DG70" i="56"/>
  <c r="DG69" i="56"/>
  <c r="FK70" i="56"/>
  <c r="FK71" i="56"/>
  <c r="EQ74" i="56"/>
  <c r="EQ75" i="56"/>
  <c r="AA76" i="56"/>
  <c r="AA77" i="56"/>
  <c r="CE60" i="56"/>
  <c r="BC39" i="56"/>
  <c r="EI51" i="56"/>
  <c r="CY46" i="56"/>
  <c r="AY45" i="56"/>
  <c r="S58" i="56"/>
  <c r="BC40" i="56"/>
  <c r="BC58" i="56"/>
  <c r="DS67" i="56"/>
  <c r="DC65" i="56"/>
  <c r="AA47" i="56"/>
  <c r="AA72" i="56"/>
  <c r="AA73" i="56"/>
  <c r="G17" i="56"/>
  <c r="G16" i="56"/>
  <c r="CU55" i="56"/>
  <c r="CU56" i="56"/>
  <c r="AI54" i="56"/>
  <c r="AI55" i="56"/>
  <c r="EE65" i="56"/>
  <c r="EE66" i="56"/>
  <c r="EY61" i="56"/>
  <c r="AE12" i="56"/>
  <c r="DO30" i="56"/>
  <c r="FK57" i="56"/>
  <c r="CA61" i="56"/>
  <c r="EY15" i="56"/>
  <c r="EI45" i="56"/>
  <c r="DK25" i="56"/>
  <c r="CA65" i="56"/>
  <c r="DG32" i="56"/>
  <c r="BK52" i="56"/>
  <c r="DG62" i="56"/>
  <c r="BS24" i="56"/>
  <c r="FC61" i="56"/>
  <c r="K35" i="56"/>
  <c r="BC49" i="56"/>
  <c r="AU12" i="56"/>
  <c r="BW58" i="56"/>
  <c r="BS51" i="56"/>
  <c r="BO17" i="56"/>
  <c r="CI40" i="56"/>
  <c r="AE64" i="56"/>
  <c r="EA33" i="56"/>
  <c r="EY22" i="56"/>
  <c r="EA63" i="56"/>
  <c r="DC23" i="56"/>
  <c r="EA16" i="56"/>
  <c r="EA17" i="56"/>
  <c r="EE19" i="56"/>
  <c r="EE18" i="56"/>
  <c r="EM22" i="56"/>
  <c r="EM21" i="56"/>
  <c r="CM20" i="56"/>
  <c r="CM21" i="56"/>
  <c r="AM19" i="56"/>
  <c r="AM20" i="56"/>
  <c r="K21" i="56"/>
  <c r="K22" i="56"/>
  <c r="AA17" i="56"/>
  <c r="AA18" i="56"/>
  <c r="G30" i="56"/>
  <c r="G29" i="56"/>
  <c r="DO18" i="56"/>
  <c r="DO19" i="56"/>
  <c r="CE13" i="56"/>
  <c r="CE14" i="56"/>
  <c r="DW21" i="56"/>
  <c r="DW22" i="56"/>
  <c r="EY30" i="56"/>
  <c r="EY29" i="56"/>
  <c r="AU27" i="56"/>
  <c r="BG32" i="56"/>
  <c r="BG31" i="56"/>
  <c r="DW28" i="56"/>
  <c r="DW29" i="56"/>
  <c r="DK16" i="56"/>
  <c r="DK17" i="56"/>
  <c r="CM63" i="56"/>
  <c r="CQ45" i="56"/>
  <c r="AQ59" i="56"/>
  <c r="EE33" i="56"/>
  <c r="CQ70" i="56"/>
  <c r="O35" i="56"/>
  <c r="G59" i="56"/>
  <c r="CY72" i="56"/>
  <c r="BC63" i="56"/>
  <c r="CU67" i="56"/>
  <c r="CA58" i="56"/>
  <c r="W57" i="56"/>
  <c r="DS54" i="56"/>
  <c r="BG55" i="56"/>
  <c r="AM24" i="56"/>
  <c r="W35" i="56"/>
  <c r="AA32" i="56"/>
  <c r="AI70" i="56"/>
  <c r="G53" i="56"/>
  <c r="G52" i="56"/>
  <c r="DW66" i="56"/>
  <c r="DW67" i="56"/>
  <c r="AI53" i="56"/>
  <c r="DC58" i="56"/>
  <c r="DC59" i="56"/>
  <c r="AI42" i="56"/>
  <c r="AI43" i="56"/>
  <c r="CI52" i="56"/>
  <c r="DO44" i="56"/>
  <c r="FC35" i="56"/>
  <c r="FC34" i="56"/>
  <c r="DG24" i="56"/>
  <c r="DG25" i="56"/>
  <c r="FW55" i="56"/>
  <c r="FW56" i="56"/>
  <c r="CA48" i="56"/>
  <c r="CA49" i="56"/>
  <c r="S45" i="56"/>
  <c r="S44" i="56"/>
  <c r="DW38" i="56"/>
  <c r="DW37" i="56"/>
  <c r="EE25" i="56"/>
  <c r="DW63" i="56"/>
  <c r="BW62" i="56"/>
  <c r="EM59" i="56"/>
  <c r="FW64" i="56"/>
  <c r="BS62" i="56"/>
  <c r="FC53" i="56"/>
  <c r="FG65" i="56"/>
  <c r="FG66" i="56"/>
  <c r="CI44" i="56"/>
  <c r="CI43" i="56"/>
  <c r="CY48" i="56"/>
  <c r="CY33" i="56"/>
  <c r="AI74" i="56"/>
  <c r="AI75" i="56"/>
  <c r="W61" i="56"/>
  <c r="AY39" i="56"/>
  <c r="CA74" i="56"/>
  <c r="AY22" i="56"/>
  <c r="FW49" i="56"/>
  <c r="CU13" i="56"/>
  <c r="CQ14" i="56"/>
  <c r="CE32" i="56"/>
  <c r="EQ46" i="56"/>
  <c r="EQ62" i="56"/>
  <c r="BK55" i="56"/>
  <c r="CQ57" i="56"/>
  <c r="GA60" i="56"/>
  <c r="BS48" i="56"/>
  <c r="EM24" i="56"/>
  <c r="CU28" i="56"/>
  <c r="BC16" i="56"/>
  <c r="EM63" i="56"/>
  <c r="DS24" i="56"/>
  <c r="BW36" i="56"/>
  <c r="DK21" i="56"/>
  <c r="AA57" i="56"/>
  <c r="GA55" i="56"/>
  <c r="DS61" i="56"/>
  <c r="DS60" i="56"/>
  <c r="O42" i="56"/>
  <c r="DC28" i="56"/>
  <c r="DC29" i="56"/>
  <c r="AI36" i="56"/>
  <c r="AI37" i="56"/>
  <c r="FK22" i="56"/>
  <c r="BK37" i="56"/>
  <c r="BK36" i="56"/>
  <c r="CA33" i="56"/>
  <c r="CA32" i="56"/>
  <c r="DS48" i="56"/>
  <c r="W65" i="56"/>
  <c r="CM58" i="56"/>
  <c r="CY34" i="56"/>
  <c r="BW67" i="56"/>
  <c r="FG59" i="56"/>
  <c r="FW47" i="56"/>
  <c r="K64" i="56"/>
  <c r="AA14" i="56"/>
  <c r="FG55" i="56"/>
  <c r="DG40" i="56"/>
  <c r="O20" i="56"/>
  <c r="CY43" i="56"/>
  <c r="DG67" i="56"/>
  <c r="DK56" i="56"/>
  <c r="FK25" i="56"/>
  <c r="FK42" i="56"/>
  <c r="W62" i="56"/>
  <c r="FK64" i="56"/>
  <c r="EI57" i="56"/>
  <c r="AA61" i="56"/>
  <c r="K51" i="56"/>
  <c r="K52" i="56"/>
  <c r="FS45" i="56"/>
  <c r="BK39" i="56"/>
  <c r="BK40" i="56"/>
  <c r="FS30" i="56"/>
  <c r="AE59" i="56"/>
  <c r="AQ65" i="56"/>
  <c r="AQ66" i="56"/>
  <c r="CM16" i="56"/>
  <c r="FK24" i="56"/>
  <c r="BK16" i="56"/>
  <c r="DG57" i="56"/>
  <c r="CI72" i="56"/>
  <c r="EQ16" i="56"/>
  <c r="EA59" i="56"/>
  <c r="BO65" i="56"/>
  <c r="BO64" i="56"/>
  <c r="EY58" i="56"/>
  <c r="EY57" i="56"/>
  <c r="DC53" i="56"/>
  <c r="G23" i="56"/>
  <c r="FC65" i="56"/>
  <c r="CY67" i="56"/>
  <c r="CY60" i="56"/>
  <c r="AY64" i="56"/>
  <c r="O59" i="56"/>
  <c r="CE56" i="56"/>
  <c r="DG53" i="56"/>
  <c r="DC12" i="56"/>
  <c r="CI19" i="56"/>
  <c r="FK75" i="56"/>
  <c r="EI20" i="56"/>
  <c r="BG62" i="56"/>
  <c r="CQ71" i="56"/>
  <c r="EE72" i="56"/>
  <c r="G74" i="56"/>
  <c r="G75" i="56"/>
  <c r="BC61" i="56"/>
  <c r="FW60" i="56"/>
  <c r="FW59" i="56"/>
  <c r="DS59" i="56"/>
  <c r="DS58" i="56"/>
  <c r="CY55" i="56"/>
  <c r="EA73" i="56"/>
  <c r="K75" i="56"/>
  <c r="DW59" i="56"/>
  <c r="DW60" i="56"/>
  <c r="CM67" i="56"/>
  <c r="FS72" i="56"/>
  <c r="FS73" i="56"/>
  <c r="FK55" i="56"/>
  <c r="CY14" i="56"/>
  <c r="CU70" i="56"/>
  <c r="AU66" i="56"/>
  <c r="DK63" i="56"/>
  <c r="BK62" i="56"/>
  <c r="K61" i="56"/>
  <c r="EQ55" i="56"/>
  <c r="CA63" i="56"/>
  <c r="EA54" i="56"/>
  <c r="AU64" i="56"/>
  <c r="EA57" i="56"/>
  <c r="EA55" i="56"/>
  <c r="EQ41" i="56"/>
  <c r="EQ42" i="56"/>
  <c r="AM54" i="56"/>
  <c r="EM60" i="56"/>
  <c r="FG52" i="56"/>
  <c r="CI42" i="56"/>
  <c r="AQ77" i="56"/>
  <c r="EI78" i="56"/>
  <c r="EI77" i="56"/>
  <c r="BW64" i="56"/>
  <c r="FO42" i="56"/>
  <c r="FO43" i="56"/>
  <c r="CQ65" i="56"/>
  <c r="CY50" i="56"/>
  <c r="FK81" i="56"/>
  <c r="BO41" i="56"/>
  <c r="BC84" i="56" l="1"/>
  <c r="AI84" i="56"/>
  <c r="CI84" i="56"/>
  <c r="W82" i="56"/>
  <c r="G84" i="56"/>
  <c r="S84" i="56"/>
  <c r="FK84" i="56"/>
  <c r="CE84" i="56"/>
  <c r="AY84" i="56"/>
  <c r="AU84" i="56"/>
  <c r="BK84" i="56"/>
  <c r="AQ84" i="56"/>
  <c r="GA83" i="56"/>
  <c r="BG84" i="56"/>
  <c r="CQ84" i="56"/>
  <c r="BW84" i="56"/>
  <c r="AY83" i="56"/>
  <c r="BC83" i="56"/>
  <c r="EE83" i="56"/>
  <c r="EE84" i="56"/>
  <c r="BS82" i="56"/>
  <c r="FW83" i="56"/>
  <c r="FW84" i="56"/>
  <c r="FC83" i="56"/>
  <c r="FC84" i="56"/>
  <c r="CM83" i="56"/>
  <c r="CM84" i="56"/>
  <c r="O83" i="56"/>
  <c r="O84" i="56"/>
  <c r="W83" i="56"/>
  <c r="W84" i="56"/>
  <c r="BS83" i="56"/>
  <c r="BS84" i="56"/>
  <c r="CA83" i="56"/>
  <c r="CA84" i="56"/>
  <c r="DG83" i="56"/>
  <c r="DG84" i="56"/>
  <c r="CE83" i="56"/>
  <c r="EI83" i="56"/>
  <c r="EI84" i="56"/>
  <c r="EA83" i="56"/>
  <c r="EA84" i="56"/>
  <c r="FS83" i="56"/>
  <c r="FS84" i="56"/>
  <c r="K83" i="56"/>
  <c r="K84" i="56"/>
  <c r="CY83" i="56"/>
  <c r="CY84" i="56"/>
  <c r="DK83" i="56"/>
  <c r="DK84" i="56"/>
  <c r="DS83" i="56"/>
  <c r="DS84" i="56"/>
  <c r="DW83" i="56"/>
  <c r="DW84" i="56"/>
  <c r="AU83" i="56"/>
  <c r="FG83" i="56"/>
  <c r="FG84" i="56"/>
  <c r="DO83" i="56"/>
  <c r="DO84" i="56"/>
  <c r="FO83" i="56"/>
  <c r="FO84" i="56"/>
  <c r="AQ83" i="56"/>
  <c r="AA83" i="56"/>
  <c r="AA84" i="56"/>
  <c r="CU83" i="56"/>
  <c r="CU84" i="56"/>
  <c r="AE83" i="56"/>
  <c r="AM83" i="56"/>
  <c r="AM84" i="56"/>
  <c r="DC83" i="56"/>
  <c r="DC84" i="56"/>
  <c r="EM83" i="56"/>
  <c r="EM84" i="56"/>
  <c r="EQ83" i="56"/>
  <c r="EQ84" i="56"/>
  <c r="BG83" i="56"/>
  <c r="FK83" i="56"/>
  <c r="BW83" i="56"/>
  <c r="BO83" i="56"/>
</calcChain>
</file>

<file path=xl/sharedStrings.xml><?xml version="1.0" encoding="utf-8"?>
<sst xmlns="http://schemas.openxmlformats.org/spreadsheetml/2006/main" count="10576" uniqueCount="86">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</sst>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3">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22" fillId="6" borderId="1" xfId="4" applyNumberFormat="1" applyFont="1" applyFill="1" applyBorder="1"/>
    <xf numFmtId="10" fontId="5" fillId="0" borderId="0" xfId="4" applyNumberFormat="1" applyFont="1" applyAlignment="1" applyProtection="1">
      <alignment horizontal="right"/>
      <protection locked="0"/>
    </xf>
    <xf numFmtId="10" fontId="5" fillId="0" borderId="0" xfId="4" quotePrefix="1" applyNumberFormat="1" applyFont="1" applyAlignment="1" applyProtection="1">
      <alignment horizontal="right"/>
      <protection locked="0"/>
    </xf>
    <xf numFmtId="10" fontId="27" fillId="0" borderId="0" xfId="4" applyNumberFormat="1" applyFont="1" applyAlignment="1">
      <alignment horizontal="right"/>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9" fontId="9" fillId="0" borderId="0" xfId="4" applyFont="1" applyAlignment="1">
      <alignment horizontal="right"/>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0" fontId="5" fillId="10" borderId="8" xfId="2" applyFill="1" applyBorder="1" applyAlignment="1" applyProtection="1">
      <alignment horizontal="right"/>
      <protection hidden="1"/>
    </xf>
    <xf numFmtId="168" fontId="5" fillId="10" borderId="8" xfId="1" applyNumberFormat="1" applyFont="1" applyFill="1" applyBorder="1" applyAlignment="1" applyProtection="1">
      <alignment horizontal="right"/>
      <protection hidden="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260985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31115</xdr:colOff>
      <xdr:row>5</xdr:row>
      <xdr:rowOff>32633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opLeftCell="A4"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23" t="s">
        <v>83</v>
      </c>
      <c r="B37" s="223"/>
      <c r="C37" s="223"/>
      <c r="D37" s="223"/>
      <c r="E37" s="223"/>
      <c r="F37" s="223"/>
      <c r="G37" s="223"/>
      <c r="H37" s="223"/>
      <c r="I37" s="223"/>
      <c r="J37" s="223"/>
      <c r="K37" s="223"/>
      <c r="L37" s="223"/>
      <c r="M37" s="223"/>
      <c r="N37" s="223"/>
      <c r="O37" s="223"/>
      <c r="P37" s="223"/>
      <c r="Q37" s="14"/>
    </row>
    <row r="38" spans="1:17" x14ac:dyDescent="0.25">
      <c r="A38" s="223"/>
      <c r="B38" s="223"/>
      <c r="C38" s="223"/>
      <c r="D38" s="223"/>
      <c r="E38" s="223"/>
      <c r="F38" s="223"/>
      <c r="G38" s="223"/>
      <c r="H38" s="223"/>
      <c r="I38" s="223"/>
      <c r="J38" s="223"/>
      <c r="K38" s="223"/>
      <c r="L38" s="223"/>
      <c r="M38" s="223"/>
      <c r="N38" s="223"/>
      <c r="O38" s="223"/>
      <c r="P38" s="223"/>
      <c r="Q38" s="14"/>
    </row>
    <row r="39" spans="1:17" x14ac:dyDescent="0.25">
      <c r="A39" s="223"/>
      <c r="B39" s="223"/>
      <c r="C39" s="223"/>
      <c r="D39" s="223"/>
      <c r="E39" s="223"/>
      <c r="F39" s="223"/>
      <c r="G39" s="223"/>
      <c r="H39" s="223"/>
      <c r="I39" s="223"/>
      <c r="J39" s="223"/>
      <c r="K39" s="223"/>
      <c r="L39" s="223"/>
      <c r="M39" s="223"/>
      <c r="N39" s="223"/>
      <c r="O39" s="223"/>
      <c r="P39" s="223"/>
      <c r="Q39" s="14"/>
    </row>
    <row r="40" spans="1:17" x14ac:dyDescent="0.25">
      <c r="A40" s="223"/>
      <c r="B40" s="223"/>
      <c r="C40" s="223"/>
      <c r="D40" s="223"/>
      <c r="E40" s="223"/>
      <c r="F40" s="223"/>
      <c r="G40" s="223"/>
      <c r="H40" s="223"/>
      <c r="I40" s="223"/>
      <c r="J40" s="223"/>
      <c r="K40" s="223"/>
      <c r="L40" s="223"/>
      <c r="M40" s="223"/>
      <c r="N40" s="223"/>
      <c r="O40" s="223"/>
      <c r="P40" s="223"/>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zoomScaleNormal="100" workbookViewId="0">
      <selection activeCell="B7" sqref="B7:C8"/>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46">
        <v>45737</v>
      </c>
      <c r="C7" s="247"/>
      <c r="D7" s="250"/>
      <c r="E7" s="250"/>
      <c r="F7" s="250"/>
      <c r="G7" s="250"/>
      <c r="H7" s="250"/>
      <c r="I7" s="250"/>
      <c r="J7" s="250"/>
      <c r="K7" s="251"/>
    </row>
    <row r="8" spans="2:12" ht="15.75" thickBot="1" x14ac:dyDescent="0.3">
      <c r="B8" s="248"/>
      <c r="C8" s="249"/>
      <c r="D8" s="252" t="s">
        <v>6</v>
      </c>
      <c r="E8" s="252"/>
      <c r="F8" s="252" t="s">
        <v>7</v>
      </c>
      <c r="G8" s="252"/>
      <c r="H8" s="252" t="s">
        <v>8</v>
      </c>
      <c r="I8" s="252"/>
      <c r="J8" s="252" t="s">
        <v>9</v>
      </c>
      <c r="K8" s="253"/>
    </row>
    <row r="9" spans="2:12" x14ac:dyDescent="0.25">
      <c r="B9" s="119" t="s">
        <v>80</v>
      </c>
      <c r="C9" s="120" t="s">
        <v>11</v>
      </c>
      <c r="D9" s="235" t="s">
        <v>0</v>
      </c>
      <c r="E9" s="236"/>
      <c r="F9" s="237" t="s">
        <v>0</v>
      </c>
      <c r="G9" s="236"/>
      <c r="H9" s="237" t="s">
        <v>0</v>
      </c>
      <c r="I9" s="236"/>
      <c r="J9" s="166">
        <f>VLOOKUP($B$7,'WEEKLY DATA'!$C$9:$G$699,2)</f>
        <v>280</v>
      </c>
      <c r="K9" s="167">
        <f>VLOOKUP($B$7,'WEEKLY DATA'!$C$9:$G$699,3)</f>
        <v>380</v>
      </c>
    </row>
    <row r="10" spans="2:12" x14ac:dyDescent="0.25">
      <c r="B10" s="103"/>
      <c r="C10" s="114" t="s">
        <v>4</v>
      </c>
      <c r="D10" s="238"/>
      <c r="E10" s="239"/>
      <c r="F10" s="240"/>
      <c r="G10" s="239"/>
      <c r="H10" s="240"/>
      <c r="I10" s="239"/>
      <c r="J10" s="224" t="str">
        <f>VLOOKUP($B$7,'WEEKLY DATA'!$C$9:$GA$699,5)</f>
        <v>Steady</v>
      </c>
      <c r="K10" s="225" t="e">
        <f>VLOOKUP($B$7,'[1]Hay - Fill sheet'!$A$3:$FY$1106,11)</f>
        <v>#REF!</v>
      </c>
    </row>
    <row r="11" spans="2:12" x14ac:dyDescent="0.25">
      <c r="B11" s="123" t="s">
        <v>12</v>
      </c>
      <c r="C11" s="124" t="s">
        <v>11</v>
      </c>
      <c r="D11" s="125">
        <f>VLOOKUP($B$7,'WEEKLY DATA'!$C$9:$GA$699,6)</f>
        <v>360</v>
      </c>
      <c r="E11" s="126">
        <f>VLOOKUP($B$7,'WEEKLY DATA'!$C$9:$GA$699,7)</f>
        <v>440</v>
      </c>
      <c r="F11" s="127">
        <f>VLOOKUP($B$7,'WEEKLY DATA'!$C$9:$GA$699,10)</f>
        <v>455</v>
      </c>
      <c r="G11" s="126">
        <f>VLOOKUP($B$7,'WEEKLY DATA'!$C$9:$GA$699,11)</f>
        <v>505</v>
      </c>
      <c r="H11" s="127">
        <f>VLOOKUP($B$7,'WEEKLY DATA'!$C$9:$GA$699,14)</f>
        <v>220</v>
      </c>
      <c r="I11" s="126">
        <f>VLOOKUP($B$7,'WEEKLY DATA'!$C$9:$GA$699,15)</f>
        <v>270</v>
      </c>
      <c r="J11" s="125">
        <f>VLOOKUP($B$7,'WEEKLY DATA'!$C$9:$GA$699,18)</f>
        <v>250</v>
      </c>
      <c r="K11" s="128">
        <f>VLOOKUP($B$7,'WEEKLY DATA'!$C$9:$GA$699,19)</f>
        <v>300</v>
      </c>
    </row>
    <row r="12" spans="2:12" x14ac:dyDescent="0.25">
      <c r="B12" s="129"/>
      <c r="C12" s="130" t="s">
        <v>4</v>
      </c>
      <c r="D12" s="226" t="str">
        <f>VLOOKUP($B$7,'WEEKLY DATA'!$C$9:$GA$699,9)</f>
        <v>Steady</v>
      </c>
      <c r="E12" s="227" t="e">
        <f>VLOOKUP($B$7,'[1]Hay - Fill sheet'!$A$3:$FY$1106,11)</f>
        <v>#REF!</v>
      </c>
      <c r="F12" s="228" t="str">
        <f>VLOOKUP($B$7,'WEEKLY DATA'!$C$9:$GA$699,13)</f>
        <v>Steady</v>
      </c>
      <c r="G12" s="227" t="e">
        <f>VLOOKUP($B$7,'[1]Hay - Fill sheet'!$A$3:$FY$1106,11)</f>
        <v>#REF!</v>
      </c>
      <c r="H12" s="229" t="str">
        <f>VLOOKUP($B$7,'WEEKLY DATA'!$C$9:$GA$699,17)</f>
        <v>Steady</v>
      </c>
      <c r="I12" s="230" t="e">
        <f>VLOOKUP($B$7,'[1]Hay - Fill sheet'!$A$3:$FY$1106,11)</f>
        <v>#REF!</v>
      </c>
      <c r="J12" s="231">
        <f>VLOOKUP($B$7,'WEEKLY DATA'!$C$9:$GA$699,21)</f>
        <v>30</v>
      </c>
      <c r="K12" s="232"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370</v>
      </c>
      <c r="G13" s="121">
        <f>VLOOKUP($B$7,'WEEKLY DATA'!$C$9:$GA$699,27)</f>
        <v>420</v>
      </c>
      <c r="H13" s="122">
        <f>VLOOKUP($B$7,'WEEKLY DATA'!$C$9:$GA$699,30)</f>
        <v>150</v>
      </c>
      <c r="I13" s="121">
        <f>VLOOKUP($B$7,'WEEKLY DATA'!$C$9:$GA$699,31)</f>
        <v>250</v>
      </c>
      <c r="J13" s="111">
        <f>VLOOKUP($B$7,'WEEKLY DATA'!$C$9:$GA$699,34)</f>
        <v>250</v>
      </c>
      <c r="K13" s="112">
        <f>VLOOKUP($B$7,'WEEKLY DATA'!$C$9:$GA$699,35)</f>
        <v>300</v>
      </c>
    </row>
    <row r="14" spans="2:12" x14ac:dyDescent="0.25">
      <c r="B14" s="103"/>
      <c r="C14" s="114" t="s">
        <v>4</v>
      </c>
      <c r="D14" s="241" t="str">
        <f>VLOOKUP($B$7,'WEEKLY DATA'!$C$9:$GA$699,25)</f>
        <v>Steady</v>
      </c>
      <c r="E14" s="242" t="e">
        <f>VLOOKUP($B$7,'[1]Hay - Fill sheet'!$A$3:$FY$1106,11)</f>
        <v>#REF!</v>
      </c>
      <c r="F14" s="243" t="str">
        <f>VLOOKUP($B$7,'WEEKLY DATA'!$C$9:$GA$699,29)</f>
        <v>Steady</v>
      </c>
      <c r="G14" s="244" t="e">
        <f>VLOOKUP($B$7,'[1]Hay - Fill sheet'!$A$3:$FY$1106,11)</f>
        <v>#REF!</v>
      </c>
      <c r="H14" s="243" t="str">
        <f>VLOOKUP($B$7,'WEEKLY DATA'!$C$9:$GA$699,33)</f>
        <v>Steady</v>
      </c>
      <c r="I14" s="244" t="e">
        <f>VLOOKUP($B$7,'[1]Hay - Fill sheet'!$A$3:$FY$1106,11)</f>
        <v>#REF!</v>
      </c>
      <c r="J14" s="245" t="str">
        <f>VLOOKUP($B$7,'WEEKLY DATA'!$C$9:$GA$699,37)</f>
        <v>Steady</v>
      </c>
      <c r="K14" s="254" t="e">
        <f>VLOOKUP($B$7,'[1]Hay - Fill sheet'!$A$3:$FY$1106,11)</f>
        <v>#REF!</v>
      </c>
    </row>
    <row r="15" spans="2:12" x14ac:dyDescent="0.25">
      <c r="B15" s="123" t="s">
        <v>38</v>
      </c>
      <c r="C15" s="124" t="s">
        <v>11</v>
      </c>
      <c r="D15" s="125">
        <f>VLOOKUP($B$7,'WEEKLY DATA'!$C$9:$GA$699,38)</f>
        <v>270</v>
      </c>
      <c r="E15" s="126">
        <f>VLOOKUP($B$7,'WEEKLY DATA'!$C$9:$GA$699,39)</f>
        <v>320</v>
      </c>
      <c r="F15" s="127">
        <f>VLOOKUP($B$7,'WEEKLY DATA'!$C$9:$GA$699,42)</f>
        <v>390</v>
      </c>
      <c r="G15" s="126">
        <f>VLOOKUP($B$7,'WEEKLY DATA'!$C$9:$GA$699,43)</f>
        <v>470</v>
      </c>
      <c r="H15" s="127">
        <f>VLOOKUP($B$7,'WEEKLY DATA'!$C$9:$GA$699,46)</f>
        <v>115</v>
      </c>
      <c r="I15" s="126">
        <f>VLOOKUP($B$7,'WEEKLY DATA'!$C$9:$GA$699,47)</f>
        <v>165</v>
      </c>
      <c r="J15" s="125">
        <f>VLOOKUP($B$7,'WEEKLY DATA'!$C$9:$GA$699,50)</f>
        <v>270</v>
      </c>
      <c r="K15" s="128">
        <f>VLOOKUP($B$7,'WEEKLY DATA'!$C$9:$GA$699,51)</f>
        <v>320</v>
      </c>
    </row>
    <row r="16" spans="2:12" x14ac:dyDescent="0.25">
      <c r="B16" s="129"/>
      <c r="C16" s="130" t="s">
        <v>4</v>
      </c>
      <c r="D16" s="226">
        <f>VLOOKUP($B$7,'WEEKLY DATA'!$C$9:$GA$699,41)</f>
        <v>5</v>
      </c>
      <c r="E16" s="227" t="e">
        <f>VLOOKUP($B$7,'[1]Hay - Fill sheet'!$A$3:$FY$1106,11)</f>
        <v>#REF!</v>
      </c>
      <c r="F16" s="228">
        <f>VLOOKUP($B$7,'WEEKLY DATA'!$C$9:$GA$699,45)</f>
        <v>25</v>
      </c>
      <c r="G16" s="227" t="e">
        <f>VLOOKUP($B$7,'[1]Hay - Fill sheet'!$A$3:$FY$1106,11)</f>
        <v>#REF!</v>
      </c>
      <c r="H16" s="228" t="str">
        <f>VLOOKUP($B$7,'WEEKLY DATA'!$C$9:$GA$699,49)</f>
        <v>Steady</v>
      </c>
      <c r="I16" s="227" t="e">
        <f>VLOOKUP($B$7,'[1]Hay - Fill sheet'!$A$3:$FY$1106,11)</f>
        <v>#REF!</v>
      </c>
      <c r="J16" s="226">
        <f>VLOOKUP($B$7,'WEEKLY DATA'!$C$9:$GA$699,53)</f>
        <v>5</v>
      </c>
      <c r="K16" s="255" t="e">
        <f>VLOOKUP($B$7,'[1]Hay - Fill sheet'!$A$3:$FY$1106,11)</f>
        <v>#REF!</v>
      </c>
    </row>
    <row r="17" spans="2:19" x14ac:dyDescent="0.25">
      <c r="B17" s="104" t="s">
        <v>15</v>
      </c>
      <c r="C17" s="113" t="s">
        <v>11</v>
      </c>
      <c r="D17" s="111">
        <f>VLOOKUP($B$7,'WEEKLY DATA'!$C$9:$GA$699,54)</f>
        <v>355</v>
      </c>
      <c r="E17" s="121">
        <f>VLOOKUP($B$7,'WEEKLY DATA'!$C$9:$GA$699,55)</f>
        <v>415</v>
      </c>
      <c r="F17" s="122">
        <f>VLOOKUP($B$7,'WEEKLY DATA'!$C$9:$GA$699,58)</f>
        <v>450</v>
      </c>
      <c r="G17" s="121">
        <f>VLOOKUP($B$7,'WEEKLY DATA'!$C$9:$GA$699,59)</f>
        <v>550</v>
      </c>
      <c r="H17" s="122">
        <f>VLOOKUP($B$7,'WEEKLY DATA'!$C$9:$GA$699,62)</f>
        <v>215</v>
      </c>
      <c r="I17" s="121">
        <f>VLOOKUP($B$7,'WEEKLY DATA'!$C$9:$GA$699,63)</f>
        <v>255</v>
      </c>
      <c r="J17" s="111">
        <f>VLOOKUP($B$7,'WEEKLY DATA'!$C$9:$GA$699,66)</f>
        <v>360</v>
      </c>
      <c r="K17" s="112">
        <f>VLOOKUP($B$7,'WEEKLY DATA'!$C$9:$GA$699,67)</f>
        <v>430</v>
      </c>
    </row>
    <row r="18" spans="2:19" x14ac:dyDescent="0.25">
      <c r="B18" s="103"/>
      <c r="C18" s="114" t="s">
        <v>4</v>
      </c>
      <c r="D18" s="245">
        <f>VLOOKUP($B$7,'WEEKLY DATA'!$C$9:$GA$699,57)</f>
        <v>5</v>
      </c>
      <c r="E18" s="244" t="e">
        <f>VLOOKUP($B$7,'[1]Hay - Fill sheet'!$A$3:$FY$1106,11)</f>
        <v>#REF!</v>
      </c>
      <c r="F18" s="243">
        <f>VLOOKUP($B$7,'WEEKLY DATA'!$C$9:$GA$699,61)</f>
        <v>25</v>
      </c>
      <c r="G18" s="244" t="e">
        <f>VLOOKUP($B$7,'[1]Hay - Fill sheet'!$A$3:$FY$1106,11)</f>
        <v>#REF!</v>
      </c>
      <c r="H18" s="243" t="str">
        <f>VLOOKUP($B$7,'WEEKLY DATA'!$C$9:$GA$699,65)</f>
        <v>Steady</v>
      </c>
      <c r="I18" s="244" t="e">
        <f>VLOOKUP($B$7,'[1]Hay - Fill sheet'!$A$3:$FY$1106,11)</f>
        <v>#REF!</v>
      </c>
      <c r="J18" s="245">
        <f>VLOOKUP($B$7,'WEEKLY DATA'!$C$9:$GA$699,69)</f>
        <v>5</v>
      </c>
      <c r="K18" s="254" t="e">
        <f>VLOOKUP($B$7,'[1]Hay - Fill sheet'!$A$3:$FY$1106,11)</f>
        <v>#REF!</v>
      </c>
    </row>
    <row r="19" spans="2:19" x14ac:dyDescent="0.25">
      <c r="B19" s="233" t="s">
        <v>31</v>
      </c>
      <c r="C19" s="124" t="s">
        <v>11</v>
      </c>
      <c r="D19" s="125">
        <f>VLOOKUP($B$7,'WEEKLY DATA'!$C$9:$GA$699,70)</f>
        <v>290</v>
      </c>
      <c r="E19" s="126">
        <f>VLOOKUP($B$7,'WEEKLY DATA'!$C$9:$GA$699,71)</f>
        <v>330</v>
      </c>
      <c r="F19" s="127">
        <f>VLOOKUP($B$7,'WEEKLY DATA'!$C$9:$GA$699,74)</f>
        <v>390</v>
      </c>
      <c r="G19" s="126">
        <f>VLOOKUP($B$7,'WEEKLY DATA'!$C$9:$GA$699,75)</f>
        <v>470</v>
      </c>
      <c r="H19" s="127">
        <f>VLOOKUP($B$7,'WEEKLY DATA'!$C$9:$GA$699,78)</f>
        <v>120</v>
      </c>
      <c r="I19" s="126">
        <f>VLOOKUP($B$7,'WEEKLY DATA'!$C$9:$GA$699,79)</f>
        <v>150</v>
      </c>
      <c r="J19" s="125">
        <f>VLOOKUP($B$7,'WEEKLY DATA'!$C$9:$GA$699,82)</f>
        <v>260</v>
      </c>
      <c r="K19" s="128">
        <f>VLOOKUP($B$7,'WEEKLY DATA'!$C$9:$GA$699,83)</f>
        <v>290</v>
      </c>
      <c r="N19" s="99" t="s">
        <v>22</v>
      </c>
    </row>
    <row r="20" spans="2:19" x14ac:dyDescent="0.25">
      <c r="B20" s="234"/>
      <c r="C20" s="130" t="s">
        <v>4</v>
      </c>
      <c r="D20" s="226">
        <f>VLOOKUP($B$7,'WEEKLY DATA'!$C$9:$GA$699,73)</f>
        <v>10</v>
      </c>
      <c r="E20" s="227" t="e">
        <f>VLOOKUP($B$7,'[1]Hay - Fill sheet'!$A$3:$FY$1106,11)</f>
        <v>#REF!</v>
      </c>
      <c r="F20" s="228">
        <f>VLOOKUP($B$7,'WEEKLY DATA'!$C$9:$GA$699,77)</f>
        <v>20</v>
      </c>
      <c r="G20" s="227" t="e">
        <f>VLOOKUP($B$7,'[1]Hay - Fill sheet'!$A$3:$FY$1106,11)</f>
        <v>#REF!</v>
      </c>
      <c r="H20" s="228" t="str">
        <f>VLOOKUP($B$7,'WEEKLY DATA'!$C$9:$GA$699,81)</f>
        <v>Steady</v>
      </c>
      <c r="I20" s="227" t="e">
        <f>VLOOKUP($B$7,'[1]Hay - Fill sheet'!$A$3:$FY$1106,11)</f>
        <v>#REF!</v>
      </c>
      <c r="J20" s="226">
        <f>VLOOKUP($B$7,'WEEKLY DATA'!$C$9:$GA$699,85)</f>
        <v>5</v>
      </c>
      <c r="K20" s="255" t="e">
        <f>VLOOKUP($B$7,'[1]Hay - Fill sheet'!$A$3:$FY$1106,11)</f>
        <v>#REF!</v>
      </c>
    </row>
    <row r="21" spans="2:19" x14ac:dyDescent="0.25">
      <c r="B21" s="105" t="s">
        <v>16</v>
      </c>
      <c r="C21" s="113" t="s">
        <v>11</v>
      </c>
      <c r="D21" s="111">
        <f>VLOOKUP($B$7,'WEEKLY DATA'!$C$9:$GA$699,86)</f>
        <v>340</v>
      </c>
      <c r="E21" s="121">
        <f>VLOOKUP($B$7,'WEEKLY DATA'!$C$9:$GA$699,87)</f>
        <v>370</v>
      </c>
      <c r="F21" s="122">
        <f>VLOOKUP($B$7,'WEEKLY DATA'!$C$9:$GA$699,90)</f>
        <v>460</v>
      </c>
      <c r="G21" s="121">
        <f>VLOOKUP($B$7,'WEEKLY DATA'!$C$9:$GA$699,91)</f>
        <v>510</v>
      </c>
      <c r="H21" s="122">
        <f>VLOOKUP($B$7,'WEEKLY DATA'!$C$9:$GA$699,94)</f>
        <v>170</v>
      </c>
      <c r="I21" s="121">
        <f>VLOOKUP($B$7,'WEEKLY DATA'!$C$9:$GA$699,95)</f>
        <v>190</v>
      </c>
      <c r="J21" s="111">
        <f>VLOOKUP($B$7,'WEEKLY DATA'!$C$9:$GA$699,98)</f>
        <v>265</v>
      </c>
      <c r="K21" s="112">
        <f>VLOOKUP($B$7,'WEEKLY DATA'!$C$9:$GA$699,99)</f>
        <v>285</v>
      </c>
    </row>
    <row r="22" spans="2:19" x14ac:dyDescent="0.25">
      <c r="B22" s="103"/>
      <c r="C22" s="114" t="s">
        <v>4</v>
      </c>
      <c r="D22" s="245">
        <f>VLOOKUP($B$7,'WEEKLY DATA'!$C$9:$GA$699,89)</f>
        <v>10</v>
      </c>
      <c r="E22" s="244" t="e">
        <f>VLOOKUP($B$7,'[1]Hay - Fill sheet'!$A$3:$FY$1106,11)</f>
        <v>#REF!</v>
      </c>
      <c r="F22" s="243">
        <f>VLOOKUP($B$7,'WEEKLY DATA'!$C$9:$GA$699,93)</f>
        <v>20</v>
      </c>
      <c r="G22" s="244" t="e">
        <f>VLOOKUP($B$7,'[1]Hay - Fill sheet'!$A$3:$FY$1106,11)</f>
        <v>#REF!</v>
      </c>
      <c r="H22" s="243" t="str">
        <f>VLOOKUP($B$7,'WEEKLY DATA'!$C$9:$GA$699,97)</f>
        <v>Steady</v>
      </c>
      <c r="I22" s="244" t="e">
        <f>VLOOKUP($B$7,'[1]Hay - Fill sheet'!$A$3:$FY$1106,11)</f>
        <v>#REF!</v>
      </c>
      <c r="J22" s="245">
        <f>VLOOKUP($B$7,'WEEKLY DATA'!$C$9:$GA$699,101)</f>
        <v>5</v>
      </c>
      <c r="K22" s="254" t="e">
        <f>VLOOKUP($B$7,'[1]Hay - Fill sheet'!$A$3:$FY$1106,11)</f>
        <v>#REF!</v>
      </c>
      <c r="S22" s="101"/>
    </row>
    <row r="23" spans="2:19" x14ac:dyDescent="0.25">
      <c r="B23" s="123" t="s">
        <v>30</v>
      </c>
      <c r="C23" s="124" t="s">
        <v>11</v>
      </c>
      <c r="D23" s="125">
        <f>VLOOKUP($B$7,'WEEKLY DATA'!$C$9:$GA$699,102)</f>
        <v>320</v>
      </c>
      <c r="E23" s="126">
        <f>VLOOKUP($B$7,'WEEKLY DATA'!$C$9:$GA$699,103)</f>
        <v>360</v>
      </c>
      <c r="F23" s="127">
        <f>VLOOKUP($B$7,'WEEKLY DATA'!$C$9:$GA$699,106)</f>
        <v>380</v>
      </c>
      <c r="G23" s="126">
        <f>VLOOKUP($B$7,'WEEKLY DATA'!$C$9:$GA$699,107)</f>
        <v>460</v>
      </c>
      <c r="H23" s="127">
        <f>VLOOKUP($B$7,'WEEKLY DATA'!$C$9:$GA$699,110)</f>
        <v>115</v>
      </c>
      <c r="I23" s="126">
        <f>VLOOKUP($B$7,'WEEKLY DATA'!$C$9:$GA$699,111)</f>
        <v>175</v>
      </c>
      <c r="J23" s="125">
        <f>VLOOKUP($B$7,'WEEKLY DATA'!$C$9:$GA$699,114)</f>
        <v>260</v>
      </c>
      <c r="K23" s="128">
        <f>VLOOKUP($B$7,'WEEKLY DATA'!$C$9:$GA$699,115)</f>
        <v>300</v>
      </c>
    </row>
    <row r="24" spans="2:19" x14ac:dyDescent="0.25">
      <c r="B24" s="129"/>
      <c r="C24" s="130" t="s">
        <v>4</v>
      </c>
      <c r="D24" s="226">
        <f>VLOOKUP($B$7,'WEEKLY DATA'!$C$9:$GA$699,105)</f>
        <v>10</v>
      </c>
      <c r="E24" s="227" t="e">
        <f>VLOOKUP($B$7,'[1]Hay - Fill sheet'!$A$3:$FY$1106,11)</f>
        <v>#REF!</v>
      </c>
      <c r="F24" s="228">
        <f>VLOOKUP($B$7,'WEEKLY DATA'!$C$9:$GA$699,109)</f>
        <v>20</v>
      </c>
      <c r="G24" s="227" t="e">
        <f>VLOOKUP($B$7,'[1]Hay - Fill sheet'!$A$3:$FY$1106,11)</f>
        <v>#REF!</v>
      </c>
      <c r="H24" s="228" t="str">
        <f>VLOOKUP($B$7,'WEEKLY DATA'!$C$9:$GA$699,113)</f>
        <v>Steady</v>
      </c>
      <c r="I24" s="227" t="e">
        <f>VLOOKUP($B$7,'[1]Hay - Fill sheet'!$A$3:$FY$1106,11)</f>
        <v>#REF!</v>
      </c>
      <c r="J24" s="226">
        <f>VLOOKUP($B$7,'WEEKLY DATA'!$C$9:$GA$699,117)</f>
        <v>5</v>
      </c>
      <c r="K24" s="255" t="e">
        <f>VLOOKUP($B$7,'[1]Hay - Fill sheet'!$A$3:$FY$1106,11)</f>
        <v>#REF!</v>
      </c>
    </row>
    <row r="25" spans="2:19" x14ac:dyDescent="0.25">
      <c r="B25" s="104" t="s">
        <v>43</v>
      </c>
      <c r="C25" s="113" t="s">
        <v>11</v>
      </c>
      <c r="D25" s="111">
        <f>VLOOKUP($B$7,'WEEKLY DATA'!$C$9:$GA$699,118)</f>
        <v>365</v>
      </c>
      <c r="E25" s="121">
        <f>VLOOKUP($B$7,'WEEKLY DATA'!$C$9:$GA$699,119)</f>
        <v>415</v>
      </c>
      <c r="F25" s="122">
        <f>VLOOKUP($B$7,'WEEKLY DATA'!$C$9:$GA$699,122)</f>
        <v>440</v>
      </c>
      <c r="G25" s="121">
        <f>VLOOKUP($B$7,'WEEKLY DATA'!$C$9:$GA$699,123)</f>
        <v>480</v>
      </c>
      <c r="H25" s="122">
        <f>VLOOKUP($B$7,'WEEKLY DATA'!$C$9:$GA$699,126)</f>
        <v>160</v>
      </c>
      <c r="I25" s="121">
        <f>VLOOKUP($B$7,'WEEKLY DATA'!$C$9:$GA$699,127)</f>
        <v>210</v>
      </c>
      <c r="J25" s="111">
        <f>VLOOKUP($B$7,'WEEKLY DATA'!$C$9:$GA$699,130)</f>
        <v>265</v>
      </c>
      <c r="K25" s="112">
        <f>VLOOKUP($B$7,'WEEKLY DATA'!$C$9:$GA$699,131)</f>
        <v>345</v>
      </c>
    </row>
    <row r="26" spans="2:19" x14ac:dyDescent="0.25">
      <c r="B26" s="106"/>
      <c r="C26" s="114" t="s">
        <v>4</v>
      </c>
      <c r="D26" s="245" t="str">
        <f>VLOOKUP($B$7,'WEEKLY DATA'!$C$9:$GA$699,121)</f>
        <v>Steady</v>
      </c>
      <c r="E26" s="244" t="e">
        <f>VLOOKUP($B$7,'[1]Hay - Fill sheet'!$A$3:$FY$1106,11)</f>
        <v>#REF!</v>
      </c>
      <c r="F26" s="243">
        <f>VLOOKUP($B$7,'WEEKLY DATA'!$C$9:$GA$699,125)</f>
        <v>20</v>
      </c>
      <c r="G26" s="244" t="e">
        <f>VLOOKUP($B$7,'[1]Hay - Fill sheet'!$A$3:$FY$1106,11)</f>
        <v>#REF!</v>
      </c>
      <c r="H26" s="243" t="str">
        <f>VLOOKUP($B$7,'WEEKLY DATA'!$C$9:$GA$699,129)</f>
        <v>Steady</v>
      </c>
      <c r="I26" s="244" t="e">
        <f>VLOOKUP($B$7,'[1]Hay - Fill sheet'!$A$3:$FY$1106,11)</f>
        <v>#REF!</v>
      </c>
      <c r="J26" s="245" t="str">
        <f>VLOOKUP($B$7,'WEEKLY DATA'!$C$9:$GA$699,133)</f>
        <v>Steady</v>
      </c>
      <c r="K26" s="254" t="e">
        <f>VLOOKUP($B$7,'[1]Hay - Fill sheet'!$A$3:$FY$1106,11)</f>
        <v>#REF!</v>
      </c>
    </row>
    <row r="27" spans="2:19" x14ac:dyDescent="0.2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160</v>
      </c>
      <c r="I27" s="126">
        <f>VLOOKUP($B$7,'WEEKLY DATA'!$C$9:$GA$699,143)</f>
        <v>200</v>
      </c>
      <c r="J27" s="258" t="str">
        <f>VLOOKUP($B$7,'WEEKLY DATA'!$C$9:$GA$699,146)</f>
        <v>N/A</v>
      </c>
      <c r="K27" s="259"/>
    </row>
    <row r="28" spans="2:19" x14ac:dyDescent="0.25">
      <c r="B28" s="131"/>
      <c r="C28" s="130" t="s">
        <v>4</v>
      </c>
      <c r="D28" s="226" t="str">
        <f>VLOOKUP($B$7,'WEEKLY DATA'!$C$9:$GA$699,137)</f>
        <v>Steady</v>
      </c>
      <c r="E28" s="227" t="e">
        <f>VLOOKUP($B$7,'[1]Hay - Fill sheet'!$A$3:$FY$1106,11)</f>
        <v>#REF!</v>
      </c>
      <c r="F28" s="228" t="str">
        <f>VLOOKUP($B$7,'WEEKLY DATA'!$C$9:$GA$699,141)</f>
        <v>Steady</v>
      </c>
      <c r="G28" s="227" t="e">
        <f>VLOOKUP($B$7,'[1]Hay - Fill sheet'!$A$3:$FY$1106,11)</f>
        <v>#REF!</v>
      </c>
      <c r="H28" s="228" t="str">
        <f>VLOOKUP($B$7,'WEEKLY DATA'!$C$9:$GA$699,145)</f>
        <v>Steady</v>
      </c>
      <c r="I28" s="227" t="e">
        <f>VLOOKUP($B$7,'[1]Hay - Fill sheet'!$A$3:$FY$1106,11)</f>
        <v>#REF!</v>
      </c>
      <c r="J28" s="256"/>
      <c r="K28" s="257"/>
    </row>
    <row r="29" spans="2:19" x14ac:dyDescent="0.25">
      <c r="B29" s="104" t="s">
        <v>32</v>
      </c>
      <c r="C29" s="113" t="s">
        <v>11</v>
      </c>
      <c r="D29" s="111">
        <f>VLOOKUP($B$7,'WEEKLY DATA'!$C$9:$GA$699,150)</f>
        <v>200</v>
      </c>
      <c r="E29" s="121">
        <f>VLOOKUP($B$7,'WEEKLY DATA'!$C$9:$GA$699,151)</f>
        <v>280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25">
      <c r="B30" s="106"/>
      <c r="C30" s="114" t="s">
        <v>4</v>
      </c>
      <c r="D30" s="245" t="str">
        <f>VLOOKUP($B$7,'WEEKLY DATA'!$C$9:$GA$699,153)</f>
        <v>Steady</v>
      </c>
      <c r="E30" s="244" t="e">
        <f>VLOOKUP($B$7,'[1]Hay - Fill sheet'!$A$3:$FY$1106,11)</f>
        <v>#REF!</v>
      </c>
      <c r="F30" s="243" t="str">
        <f>VLOOKUP($B$7,'WEEKLY DATA'!$C$9:$GA$699,157)</f>
        <v>Steady</v>
      </c>
      <c r="G30" s="244" t="e">
        <f>VLOOKUP($B$7,'[1]Hay - Fill sheet'!$A$3:$FY$1106,11)</f>
        <v>#REF!</v>
      </c>
      <c r="H30" s="243" t="str">
        <f>VLOOKUP($B$7,'WEEKLY DATA'!$C$9:$GA$699,161)</f>
        <v>Steady</v>
      </c>
      <c r="I30" s="244" t="e">
        <f>VLOOKUP($B$7,'[1]Hay - Fill sheet'!$A$3:$FY$1106,11)</f>
        <v>#REF!</v>
      </c>
      <c r="J30" s="245" t="str">
        <f>VLOOKUP($B$7,'WEEKLY DATA'!$C$9:$GA$699,165)</f>
        <v>Steady</v>
      </c>
      <c r="K30" s="254" t="e">
        <f>VLOOKUP($B$7,'[1]Hay - Fill sheet'!$A$3:$FY$1106,11)</f>
        <v>#REF!</v>
      </c>
    </row>
    <row r="31" spans="2:19" x14ac:dyDescent="0.2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25">
      <c r="B32" s="132"/>
      <c r="C32" s="133" t="s">
        <v>4</v>
      </c>
      <c r="D32" s="261" t="str">
        <f>VLOOKUP($B$7,'WEEKLY DATA'!$C$9:$GA$699,169)</f>
        <v>Steady</v>
      </c>
      <c r="E32" s="262" t="e">
        <f>VLOOKUP($B$7,'[1]Hay - Fill sheet'!$A$3:$FY$1106,11)</f>
        <v>#REF!</v>
      </c>
      <c r="F32" s="263" t="str">
        <f>VLOOKUP($B$7,'WEEKLY DATA'!$C$9:$GA$699,173)</f>
        <v>Steady</v>
      </c>
      <c r="G32" s="262" t="e">
        <f>VLOOKUP($B$7,'[1]Hay - Fill sheet'!$A$3:$FY$1106,11)</f>
        <v>#REF!</v>
      </c>
      <c r="H32" s="263" t="str">
        <f>VLOOKUP($B$7,'WEEKLY DATA'!$C$9:$GA$699,177)</f>
        <v>Steady</v>
      </c>
      <c r="I32" s="262" t="e">
        <f>VLOOKUP($B$7,'[1]Hay - Fill sheet'!$A$3:$FY$1106,11)</f>
        <v>#REF!</v>
      </c>
      <c r="J32" s="261" t="str">
        <f>VLOOKUP($B$7,'WEEKLY DATA'!$C$9:$GA$699,181)</f>
        <v>Steady</v>
      </c>
      <c r="K32" s="264"/>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60" t="s">
        <v>83</v>
      </c>
      <c r="B34" s="260"/>
      <c r="C34" s="260"/>
      <c r="D34" s="260"/>
      <c r="E34" s="260"/>
      <c r="F34" s="260"/>
      <c r="G34" s="260"/>
      <c r="H34" s="260"/>
      <c r="I34" s="260"/>
      <c r="J34" s="260"/>
      <c r="K34" s="260"/>
      <c r="L34" s="260"/>
      <c r="M34" s="260"/>
      <c r="N34" s="260"/>
      <c r="O34" s="260"/>
      <c r="P34" s="260"/>
    </row>
    <row r="35" spans="1:16" x14ac:dyDescent="0.25">
      <c r="A35" s="260"/>
      <c r="B35" s="260"/>
      <c r="C35" s="260"/>
      <c r="D35" s="260"/>
      <c r="E35" s="260"/>
      <c r="F35" s="260"/>
      <c r="G35" s="260"/>
      <c r="H35" s="260"/>
      <c r="I35" s="260"/>
      <c r="J35" s="260"/>
      <c r="K35" s="260"/>
      <c r="L35" s="260"/>
      <c r="M35" s="260"/>
      <c r="N35" s="260"/>
      <c r="O35" s="260"/>
      <c r="P35" s="260"/>
    </row>
    <row r="36" spans="1:16" x14ac:dyDescent="0.25">
      <c r="A36" s="260"/>
      <c r="B36" s="260"/>
      <c r="C36" s="260"/>
      <c r="D36" s="260"/>
      <c r="E36" s="260"/>
      <c r="F36" s="260"/>
      <c r="G36" s="260"/>
      <c r="H36" s="260"/>
      <c r="I36" s="260"/>
      <c r="J36" s="260"/>
      <c r="K36" s="260"/>
      <c r="L36" s="260"/>
      <c r="M36" s="260"/>
      <c r="N36" s="260"/>
      <c r="O36" s="260"/>
      <c r="P36" s="260"/>
    </row>
    <row r="37" spans="1:16" x14ac:dyDescent="0.25">
      <c r="A37" s="260"/>
      <c r="B37" s="260"/>
      <c r="C37" s="260"/>
      <c r="D37" s="260"/>
      <c r="E37" s="260"/>
      <c r="F37" s="260"/>
      <c r="G37" s="260"/>
      <c r="H37" s="260"/>
      <c r="I37" s="260"/>
      <c r="J37" s="260"/>
      <c r="K37" s="260"/>
      <c r="L37" s="260"/>
      <c r="M37" s="260"/>
      <c r="N37" s="260"/>
      <c r="O37" s="260"/>
      <c r="P37" s="260"/>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21" activePane="bottomRight" state="frozen"/>
      <selection pane="topRight" activeCell="B1" sqref="B1"/>
      <selection pane="bottomLeft" activeCell="A5" sqref="A5"/>
      <selection pane="bottomRight" activeCell="I340" sqref="I340"/>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66" t="s">
        <v>39</v>
      </c>
      <c r="E7" s="266"/>
      <c r="F7" s="266"/>
      <c r="G7" s="267"/>
      <c r="H7" s="265" t="s">
        <v>39</v>
      </c>
      <c r="I7" s="266"/>
      <c r="J7" s="266"/>
      <c r="K7" s="267"/>
      <c r="L7" s="265" t="s">
        <v>39</v>
      </c>
      <c r="M7" s="266"/>
      <c r="N7" s="266"/>
      <c r="O7" s="267"/>
      <c r="P7" s="265" t="s">
        <v>39</v>
      </c>
      <c r="Q7" s="266"/>
      <c r="R7" s="266"/>
      <c r="S7" s="267"/>
      <c r="T7" s="265" t="s">
        <v>39</v>
      </c>
      <c r="U7" s="266"/>
      <c r="V7" s="266"/>
      <c r="W7" s="267"/>
      <c r="X7" s="265" t="s">
        <v>40</v>
      </c>
      <c r="Y7" s="266"/>
      <c r="Z7" s="266"/>
      <c r="AA7" s="267"/>
      <c r="AB7" s="265" t="s">
        <v>40</v>
      </c>
      <c r="AC7" s="266"/>
      <c r="AD7" s="266"/>
      <c r="AE7" s="267"/>
      <c r="AF7" s="265" t="s">
        <v>40</v>
      </c>
      <c r="AG7" s="266"/>
      <c r="AH7" s="266"/>
      <c r="AI7" s="267"/>
      <c r="AJ7" s="265" t="s">
        <v>40</v>
      </c>
      <c r="AK7" s="266"/>
      <c r="AL7" s="266"/>
      <c r="AM7" s="267"/>
      <c r="AN7" s="265" t="s">
        <v>40</v>
      </c>
      <c r="AO7" s="266"/>
      <c r="AP7" s="266"/>
      <c r="AQ7" s="267"/>
      <c r="AR7" s="265" t="s">
        <v>40</v>
      </c>
      <c r="AS7" s="266"/>
      <c r="AT7" s="266"/>
      <c r="AU7" s="267"/>
      <c r="AV7" s="265" t="s">
        <v>40</v>
      </c>
      <c r="AW7" s="266"/>
      <c r="AX7" s="266"/>
      <c r="AY7" s="267"/>
      <c r="AZ7" s="265" t="s">
        <v>40</v>
      </c>
      <c r="BA7" s="266"/>
      <c r="BB7" s="266"/>
      <c r="BC7" s="267"/>
      <c r="BD7" s="265" t="s">
        <v>40</v>
      </c>
      <c r="BE7" s="266"/>
      <c r="BF7" s="266"/>
      <c r="BG7" s="267"/>
      <c r="BH7" s="265" t="s">
        <v>40</v>
      </c>
      <c r="BI7" s="266"/>
      <c r="BJ7" s="266"/>
      <c r="BK7" s="267"/>
      <c r="BL7" s="265" t="s">
        <v>40</v>
      </c>
      <c r="BM7" s="266"/>
      <c r="BN7" s="266"/>
      <c r="BO7" s="267"/>
      <c r="BP7" s="265" t="s">
        <v>40</v>
      </c>
      <c r="BQ7" s="266"/>
      <c r="BR7" s="266"/>
      <c r="BS7" s="267"/>
      <c r="BT7" s="265" t="s">
        <v>41</v>
      </c>
      <c r="BU7" s="266"/>
      <c r="BV7" s="266"/>
      <c r="BW7" s="267"/>
      <c r="BX7" s="265" t="s">
        <v>41</v>
      </c>
      <c r="BY7" s="266"/>
      <c r="BZ7" s="266"/>
      <c r="CA7" s="267"/>
      <c r="CB7" s="265" t="s">
        <v>41</v>
      </c>
      <c r="CC7" s="266"/>
      <c r="CD7" s="266"/>
      <c r="CE7" s="267"/>
      <c r="CF7" s="265" t="s">
        <v>41</v>
      </c>
      <c r="CG7" s="266"/>
      <c r="CH7" s="266"/>
      <c r="CI7" s="267"/>
      <c r="CJ7" s="265" t="s">
        <v>41</v>
      </c>
      <c r="CK7" s="266"/>
      <c r="CL7" s="266"/>
      <c r="CM7" s="267"/>
      <c r="CN7" s="265" t="s">
        <v>41</v>
      </c>
      <c r="CO7" s="266"/>
      <c r="CP7" s="266"/>
      <c r="CQ7" s="267"/>
      <c r="CR7" s="265" t="s">
        <v>41</v>
      </c>
      <c r="CS7" s="266"/>
      <c r="CT7" s="266"/>
      <c r="CU7" s="267"/>
      <c r="CV7" s="265" t="s">
        <v>41</v>
      </c>
      <c r="CW7" s="266"/>
      <c r="CX7" s="266"/>
      <c r="CY7" s="267"/>
      <c r="CZ7" s="265" t="s">
        <v>41</v>
      </c>
      <c r="DA7" s="266"/>
      <c r="DB7" s="266"/>
      <c r="DC7" s="267"/>
      <c r="DD7" s="265" t="s">
        <v>41</v>
      </c>
      <c r="DE7" s="266"/>
      <c r="DF7" s="266"/>
      <c r="DG7" s="267"/>
      <c r="DH7" s="265" t="s">
        <v>41</v>
      </c>
      <c r="DI7" s="266"/>
      <c r="DJ7" s="266"/>
      <c r="DK7" s="267"/>
      <c r="DL7" s="265" t="s">
        <v>41</v>
      </c>
      <c r="DM7" s="266"/>
      <c r="DN7" s="266"/>
      <c r="DO7" s="267"/>
      <c r="DP7" s="265" t="s">
        <v>44</v>
      </c>
      <c r="DQ7" s="266"/>
      <c r="DR7" s="266"/>
      <c r="DS7" s="267"/>
      <c r="DT7" s="265" t="s">
        <v>44</v>
      </c>
      <c r="DU7" s="266"/>
      <c r="DV7" s="266"/>
      <c r="DW7" s="267"/>
      <c r="DX7" s="265" t="s">
        <v>44</v>
      </c>
      <c r="DY7" s="266"/>
      <c r="DZ7" s="266"/>
      <c r="EA7" s="267"/>
      <c r="EB7" s="265" t="s">
        <v>44</v>
      </c>
      <c r="EC7" s="266"/>
      <c r="ED7" s="266"/>
      <c r="EE7" s="267"/>
      <c r="EF7" s="265" t="s">
        <v>44</v>
      </c>
      <c r="EG7" s="266"/>
      <c r="EH7" s="266"/>
      <c r="EI7" s="267"/>
      <c r="EJ7" s="265" t="s">
        <v>44</v>
      </c>
      <c r="EK7" s="266"/>
      <c r="EL7" s="266"/>
      <c r="EM7" s="267"/>
      <c r="EN7" s="265" t="s">
        <v>44</v>
      </c>
      <c r="EO7" s="266"/>
      <c r="EP7" s="266"/>
      <c r="EQ7" s="267"/>
      <c r="ER7" s="265" t="s">
        <v>44</v>
      </c>
      <c r="ES7" s="266"/>
      <c r="ET7" s="266"/>
      <c r="EU7" s="267"/>
      <c r="EV7" s="265" t="s">
        <v>46</v>
      </c>
      <c r="EW7" s="266"/>
      <c r="EX7" s="266"/>
      <c r="EY7" s="267"/>
      <c r="EZ7" s="265" t="s">
        <v>46</v>
      </c>
      <c r="FA7" s="266"/>
      <c r="FB7" s="266"/>
      <c r="FC7" s="267"/>
      <c r="FD7" s="265" t="s">
        <v>46</v>
      </c>
      <c r="FE7" s="266"/>
      <c r="FF7" s="266"/>
      <c r="FG7" s="267"/>
      <c r="FH7" s="265" t="s">
        <v>46</v>
      </c>
      <c r="FI7" s="266"/>
      <c r="FJ7" s="266"/>
      <c r="FK7" s="267"/>
      <c r="FL7" s="265" t="s">
        <v>28</v>
      </c>
      <c r="FM7" s="266"/>
      <c r="FN7" s="266"/>
      <c r="FO7" s="267"/>
      <c r="FP7" s="265" t="s">
        <v>28</v>
      </c>
      <c r="FQ7" s="266"/>
      <c r="FR7" s="266"/>
      <c r="FS7" s="267"/>
      <c r="FT7" s="265" t="s">
        <v>28</v>
      </c>
      <c r="FU7" s="266"/>
      <c r="FV7" s="266"/>
      <c r="FW7" s="267"/>
      <c r="FX7" s="265" t="s">
        <v>28</v>
      </c>
      <c r="FY7" s="266"/>
      <c r="FZ7" s="266"/>
      <c r="GA7" s="267"/>
    </row>
    <row r="8" spans="1:185" s="39" customFormat="1" ht="19.5" customHeight="1" x14ac:dyDescent="0.25">
      <c r="C8" s="96" t="s">
        <v>53</v>
      </c>
      <c r="D8" s="266" t="s">
        <v>10</v>
      </c>
      <c r="E8" s="266"/>
      <c r="F8" s="266"/>
      <c r="G8" s="267"/>
      <c r="H8" s="265" t="s">
        <v>12</v>
      </c>
      <c r="I8" s="266"/>
      <c r="J8" s="266"/>
      <c r="K8" s="267"/>
      <c r="L8" s="265" t="s">
        <v>12</v>
      </c>
      <c r="M8" s="266"/>
      <c r="N8" s="266"/>
      <c r="O8" s="267"/>
      <c r="P8" s="265" t="s">
        <v>12</v>
      </c>
      <c r="Q8" s="266"/>
      <c r="R8" s="266"/>
      <c r="S8" s="267"/>
      <c r="T8" s="265" t="s">
        <v>12</v>
      </c>
      <c r="U8" s="266"/>
      <c r="V8" s="266"/>
      <c r="W8" s="267"/>
      <c r="X8" s="265" t="s">
        <v>13</v>
      </c>
      <c r="Y8" s="266"/>
      <c r="Z8" s="266"/>
      <c r="AA8" s="267"/>
      <c r="AB8" s="265" t="s">
        <v>13</v>
      </c>
      <c r="AC8" s="266"/>
      <c r="AD8" s="266"/>
      <c r="AE8" s="267"/>
      <c r="AF8" s="265" t="s">
        <v>13</v>
      </c>
      <c r="AG8" s="266"/>
      <c r="AH8" s="266"/>
      <c r="AI8" s="267"/>
      <c r="AJ8" s="265" t="s">
        <v>13</v>
      </c>
      <c r="AK8" s="266"/>
      <c r="AL8" s="266"/>
      <c r="AM8" s="267"/>
      <c r="AN8" s="265" t="s">
        <v>14</v>
      </c>
      <c r="AO8" s="266"/>
      <c r="AP8" s="266"/>
      <c r="AQ8" s="267"/>
      <c r="AR8" s="265" t="s">
        <v>14</v>
      </c>
      <c r="AS8" s="266"/>
      <c r="AT8" s="266"/>
      <c r="AU8" s="267"/>
      <c r="AV8" s="265" t="s">
        <v>14</v>
      </c>
      <c r="AW8" s="266"/>
      <c r="AX8" s="266"/>
      <c r="AY8" s="267"/>
      <c r="AZ8" s="265" t="s">
        <v>14</v>
      </c>
      <c r="BA8" s="266"/>
      <c r="BB8" s="266"/>
      <c r="BC8" s="267"/>
      <c r="BD8" s="265" t="s">
        <v>15</v>
      </c>
      <c r="BE8" s="266"/>
      <c r="BF8" s="266"/>
      <c r="BG8" s="267"/>
      <c r="BH8" s="265" t="s">
        <v>15</v>
      </c>
      <c r="BI8" s="266"/>
      <c r="BJ8" s="266"/>
      <c r="BK8" s="267"/>
      <c r="BL8" s="265" t="s">
        <v>15</v>
      </c>
      <c r="BM8" s="266"/>
      <c r="BN8" s="266"/>
      <c r="BO8" s="267"/>
      <c r="BP8" s="265" t="s">
        <v>15</v>
      </c>
      <c r="BQ8" s="266"/>
      <c r="BR8" s="266"/>
      <c r="BS8" s="267"/>
      <c r="BT8" s="265" t="s">
        <v>25</v>
      </c>
      <c r="BU8" s="266"/>
      <c r="BV8" s="266"/>
      <c r="BW8" s="267"/>
      <c r="BX8" s="265" t="s">
        <v>25</v>
      </c>
      <c r="BY8" s="266"/>
      <c r="BZ8" s="266"/>
      <c r="CA8" s="267"/>
      <c r="CB8" s="265" t="s">
        <v>25</v>
      </c>
      <c r="CC8" s="266"/>
      <c r="CD8" s="266"/>
      <c r="CE8" s="267"/>
      <c r="CF8" s="265" t="s">
        <v>25</v>
      </c>
      <c r="CG8" s="266"/>
      <c r="CH8" s="266"/>
      <c r="CI8" s="267"/>
      <c r="CJ8" s="265" t="s">
        <v>16</v>
      </c>
      <c r="CK8" s="266"/>
      <c r="CL8" s="266"/>
      <c r="CM8" s="267"/>
      <c r="CN8" s="265" t="s">
        <v>16</v>
      </c>
      <c r="CO8" s="266"/>
      <c r="CP8" s="266"/>
      <c r="CQ8" s="267"/>
      <c r="CR8" s="265" t="s">
        <v>16</v>
      </c>
      <c r="CS8" s="266"/>
      <c r="CT8" s="266"/>
      <c r="CU8" s="267"/>
      <c r="CV8" s="265" t="s">
        <v>16</v>
      </c>
      <c r="CW8" s="266"/>
      <c r="CX8" s="266"/>
      <c r="CY8" s="267"/>
      <c r="CZ8" s="265" t="s">
        <v>17</v>
      </c>
      <c r="DA8" s="266"/>
      <c r="DB8" s="266"/>
      <c r="DC8" s="267"/>
      <c r="DD8" s="265" t="s">
        <v>17</v>
      </c>
      <c r="DE8" s="266"/>
      <c r="DF8" s="266"/>
      <c r="DG8" s="267"/>
      <c r="DH8" s="265" t="s">
        <v>17</v>
      </c>
      <c r="DI8" s="266"/>
      <c r="DJ8" s="266"/>
      <c r="DK8" s="267"/>
      <c r="DL8" s="265" t="s">
        <v>17</v>
      </c>
      <c r="DM8" s="266"/>
      <c r="DN8" s="266"/>
      <c r="DO8" s="267"/>
      <c r="DP8" s="265" t="s">
        <v>51</v>
      </c>
      <c r="DQ8" s="266"/>
      <c r="DR8" s="266"/>
      <c r="DS8" s="267"/>
      <c r="DT8" s="265" t="s">
        <v>51</v>
      </c>
      <c r="DU8" s="266"/>
      <c r="DV8" s="266"/>
      <c r="DW8" s="267"/>
      <c r="DX8" s="265" t="s">
        <v>51</v>
      </c>
      <c r="DY8" s="266"/>
      <c r="DZ8" s="266"/>
      <c r="EA8" s="267"/>
      <c r="EB8" s="265" t="s">
        <v>51</v>
      </c>
      <c r="EC8" s="266"/>
      <c r="ED8" s="266"/>
      <c r="EE8" s="267"/>
      <c r="EF8" s="265" t="s">
        <v>18</v>
      </c>
      <c r="EG8" s="266"/>
      <c r="EH8" s="266"/>
      <c r="EI8" s="267"/>
      <c r="EJ8" s="265" t="s">
        <v>18</v>
      </c>
      <c r="EK8" s="266"/>
      <c r="EL8" s="266"/>
      <c r="EM8" s="267"/>
      <c r="EN8" s="265" t="s">
        <v>18</v>
      </c>
      <c r="EO8" s="266"/>
      <c r="EP8" s="266"/>
      <c r="EQ8" s="267"/>
      <c r="ER8" s="265" t="s">
        <v>18</v>
      </c>
      <c r="ES8" s="266"/>
      <c r="ET8" s="266"/>
      <c r="EU8" s="267"/>
      <c r="EV8" s="265" t="s">
        <v>19</v>
      </c>
      <c r="EW8" s="266"/>
      <c r="EX8" s="266"/>
      <c r="EY8" s="267"/>
      <c r="EZ8" s="265" t="s">
        <v>19</v>
      </c>
      <c r="FA8" s="266"/>
      <c r="FB8" s="266"/>
      <c r="FC8" s="267"/>
      <c r="FD8" s="265" t="s">
        <v>19</v>
      </c>
      <c r="FE8" s="266"/>
      <c r="FF8" s="266"/>
      <c r="FG8" s="267"/>
      <c r="FH8" s="265" t="s">
        <v>19</v>
      </c>
      <c r="FI8" s="266"/>
      <c r="FJ8" s="266"/>
      <c r="FK8" s="267"/>
      <c r="FL8" s="265" t="s">
        <v>20</v>
      </c>
      <c r="FM8" s="266"/>
      <c r="FN8" s="266"/>
      <c r="FO8" s="267"/>
      <c r="FP8" s="265" t="s">
        <v>20</v>
      </c>
      <c r="FQ8" s="266"/>
      <c r="FR8" s="266"/>
      <c r="FS8" s="267"/>
      <c r="FT8" s="265" t="s">
        <v>20</v>
      </c>
      <c r="FU8" s="266"/>
      <c r="FV8" s="266"/>
      <c r="FW8" s="267"/>
      <c r="FX8" s="265" t="s">
        <v>20</v>
      </c>
      <c r="FY8" s="266"/>
      <c r="FZ8" s="266"/>
      <c r="GA8" s="267"/>
    </row>
    <row r="9" spans="1:185" s="98" customFormat="1" ht="16.350000000000001" customHeight="1" x14ac:dyDescent="0.25">
      <c r="C9" s="97" t="s">
        <v>54</v>
      </c>
      <c r="D9" s="269" t="s">
        <v>26</v>
      </c>
      <c r="E9" s="269"/>
      <c r="F9" s="269"/>
      <c r="G9" s="270"/>
      <c r="H9" s="268" t="s">
        <v>27</v>
      </c>
      <c r="I9" s="269"/>
      <c r="J9" s="269"/>
      <c r="K9" s="270"/>
      <c r="L9" s="268" t="s">
        <v>29</v>
      </c>
      <c r="M9" s="269"/>
      <c r="N9" s="269"/>
      <c r="O9" s="270"/>
      <c r="P9" s="268" t="s">
        <v>8</v>
      </c>
      <c r="Q9" s="269"/>
      <c r="R9" s="269"/>
      <c r="S9" s="270"/>
      <c r="T9" s="268" t="s">
        <v>23</v>
      </c>
      <c r="U9" s="269"/>
      <c r="V9" s="269"/>
      <c r="W9" s="270"/>
      <c r="X9" s="268" t="s">
        <v>24</v>
      </c>
      <c r="Y9" s="269"/>
      <c r="Z9" s="269"/>
      <c r="AA9" s="270"/>
      <c r="AB9" s="268" t="s">
        <v>29</v>
      </c>
      <c r="AC9" s="269"/>
      <c r="AD9" s="269"/>
      <c r="AE9" s="270"/>
      <c r="AF9" s="268" t="s">
        <v>8</v>
      </c>
      <c r="AG9" s="269"/>
      <c r="AH9" s="269"/>
      <c r="AI9" s="270"/>
      <c r="AJ9" s="268" t="s">
        <v>23</v>
      </c>
      <c r="AK9" s="269"/>
      <c r="AL9" s="269"/>
      <c r="AM9" s="270"/>
      <c r="AN9" s="268" t="s">
        <v>24</v>
      </c>
      <c r="AO9" s="269"/>
      <c r="AP9" s="269"/>
      <c r="AQ9" s="270"/>
      <c r="AR9" s="268" t="s">
        <v>29</v>
      </c>
      <c r="AS9" s="269"/>
      <c r="AT9" s="269"/>
      <c r="AU9" s="270"/>
      <c r="AV9" s="268" t="s">
        <v>8</v>
      </c>
      <c r="AW9" s="269"/>
      <c r="AX9" s="269"/>
      <c r="AY9" s="270"/>
      <c r="AZ9" s="268" t="s">
        <v>23</v>
      </c>
      <c r="BA9" s="269"/>
      <c r="BB9" s="269"/>
      <c r="BC9" s="270"/>
      <c r="BD9" s="268" t="s">
        <v>24</v>
      </c>
      <c r="BE9" s="269"/>
      <c r="BF9" s="269"/>
      <c r="BG9" s="270"/>
      <c r="BH9" s="268" t="s">
        <v>29</v>
      </c>
      <c r="BI9" s="269"/>
      <c r="BJ9" s="269"/>
      <c r="BK9" s="270"/>
      <c r="BL9" s="268" t="s">
        <v>8</v>
      </c>
      <c r="BM9" s="269"/>
      <c r="BN9" s="269"/>
      <c r="BO9" s="270"/>
      <c r="BP9" s="268" t="s">
        <v>23</v>
      </c>
      <c r="BQ9" s="269"/>
      <c r="BR9" s="269"/>
      <c r="BS9" s="270"/>
      <c r="BT9" s="268" t="s">
        <v>24</v>
      </c>
      <c r="BU9" s="269"/>
      <c r="BV9" s="269"/>
      <c r="BW9" s="270"/>
      <c r="BX9" s="268" t="s">
        <v>29</v>
      </c>
      <c r="BY9" s="269"/>
      <c r="BZ9" s="269"/>
      <c r="CA9" s="270"/>
      <c r="CB9" s="268" t="s">
        <v>8</v>
      </c>
      <c r="CC9" s="269"/>
      <c r="CD9" s="269"/>
      <c r="CE9" s="270"/>
      <c r="CF9" s="268" t="s">
        <v>23</v>
      </c>
      <c r="CG9" s="269"/>
      <c r="CH9" s="269"/>
      <c r="CI9" s="270"/>
      <c r="CJ9" s="268" t="s">
        <v>24</v>
      </c>
      <c r="CK9" s="269"/>
      <c r="CL9" s="269"/>
      <c r="CM9" s="270"/>
      <c r="CN9" s="268" t="s">
        <v>29</v>
      </c>
      <c r="CO9" s="269"/>
      <c r="CP9" s="269"/>
      <c r="CQ9" s="270"/>
      <c r="CR9" s="268" t="s">
        <v>8</v>
      </c>
      <c r="CS9" s="269"/>
      <c r="CT9" s="269"/>
      <c r="CU9" s="270"/>
      <c r="CV9" s="268" t="s">
        <v>23</v>
      </c>
      <c r="CW9" s="269"/>
      <c r="CX9" s="269"/>
      <c r="CY9" s="270"/>
      <c r="CZ9" s="268" t="s">
        <v>24</v>
      </c>
      <c r="DA9" s="269"/>
      <c r="DB9" s="269"/>
      <c r="DC9" s="270"/>
      <c r="DD9" s="268" t="s">
        <v>29</v>
      </c>
      <c r="DE9" s="269"/>
      <c r="DF9" s="269"/>
      <c r="DG9" s="270"/>
      <c r="DH9" s="268" t="s">
        <v>8</v>
      </c>
      <c r="DI9" s="269"/>
      <c r="DJ9" s="269"/>
      <c r="DK9" s="270"/>
      <c r="DL9" s="268" t="s">
        <v>23</v>
      </c>
      <c r="DM9" s="269"/>
      <c r="DN9" s="269"/>
      <c r="DO9" s="270"/>
      <c r="DP9" s="268" t="s">
        <v>24</v>
      </c>
      <c r="DQ9" s="269"/>
      <c r="DR9" s="269"/>
      <c r="DS9" s="270"/>
      <c r="DT9" s="268" t="s">
        <v>29</v>
      </c>
      <c r="DU9" s="269"/>
      <c r="DV9" s="269"/>
      <c r="DW9" s="270"/>
      <c r="DX9" s="268" t="s">
        <v>8</v>
      </c>
      <c r="DY9" s="269"/>
      <c r="DZ9" s="269"/>
      <c r="EA9" s="270"/>
      <c r="EB9" s="268" t="s">
        <v>23</v>
      </c>
      <c r="EC9" s="269"/>
      <c r="ED9" s="269"/>
      <c r="EE9" s="270"/>
      <c r="EF9" s="268" t="s">
        <v>24</v>
      </c>
      <c r="EG9" s="269"/>
      <c r="EH9" s="269"/>
      <c r="EI9" s="270"/>
      <c r="EJ9" s="268" t="s">
        <v>29</v>
      </c>
      <c r="EK9" s="269"/>
      <c r="EL9" s="269"/>
      <c r="EM9" s="270"/>
      <c r="EN9" s="268" t="s">
        <v>8</v>
      </c>
      <c r="EO9" s="269"/>
      <c r="EP9" s="269"/>
      <c r="EQ9" s="270"/>
      <c r="ER9" s="268" t="s">
        <v>23</v>
      </c>
      <c r="ES9" s="269"/>
      <c r="ET9" s="269"/>
      <c r="EU9" s="270"/>
      <c r="EV9" s="268" t="s">
        <v>24</v>
      </c>
      <c r="EW9" s="269"/>
      <c r="EX9" s="269"/>
      <c r="EY9" s="270"/>
      <c r="EZ9" s="268" t="s">
        <v>29</v>
      </c>
      <c r="FA9" s="269"/>
      <c r="FB9" s="269"/>
      <c r="FC9" s="270"/>
      <c r="FD9" s="268" t="s">
        <v>8</v>
      </c>
      <c r="FE9" s="269"/>
      <c r="FF9" s="269"/>
      <c r="FG9" s="270"/>
      <c r="FH9" s="268" t="s">
        <v>23</v>
      </c>
      <c r="FI9" s="269"/>
      <c r="FJ9" s="269"/>
      <c r="FK9" s="270"/>
      <c r="FL9" s="268" t="s">
        <v>24</v>
      </c>
      <c r="FM9" s="269"/>
      <c r="FN9" s="269"/>
      <c r="FO9" s="270"/>
      <c r="FP9" s="268" t="s">
        <v>29</v>
      </c>
      <c r="FQ9" s="269"/>
      <c r="FR9" s="269"/>
      <c r="FS9" s="270"/>
      <c r="FT9" s="268" t="s">
        <v>8</v>
      </c>
      <c r="FU9" s="269"/>
      <c r="FV9" s="269"/>
      <c r="FW9" s="270"/>
      <c r="FX9" s="268" t="s">
        <v>23</v>
      </c>
      <c r="FY9" s="269"/>
      <c r="FZ9" s="269"/>
      <c r="GA9" s="270"/>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2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2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2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2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25">
      <c r="A328" s="2">
        <f t="shared" si="0"/>
        <v>1</v>
      </c>
      <c r="B328" s="2">
        <f t="shared" si="1"/>
        <v>2025</v>
      </c>
      <c r="C328" s="32">
        <f t="shared" ref="C328:C335"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2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2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25">
      <c r="A331" s="2">
        <f t="shared" si="0"/>
        <v>2</v>
      </c>
      <c r="B331" s="2">
        <f t="shared" si="1"/>
        <v>2025</v>
      </c>
      <c r="C331" s="32">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25">
      <c r="A332" s="118">
        <f t="shared" si="0"/>
        <v>2</v>
      </c>
      <c r="B332" s="118">
        <f t="shared" si="1"/>
        <v>2025</v>
      </c>
      <c r="C332" s="196">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25">
      <c r="A333" s="2">
        <f t="shared" si="0"/>
        <v>3</v>
      </c>
      <c r="B333" s="2">
        <f t="shared" si="1"/>
        <v>2025</v>
      </c>
      <c r="C333" s="196">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25">
      <c r="A334" s="2">
        <f t="shared" si="0"/>
        <v>3</v>
      </c>
      <c r="B334" s="2">
        <f t="shared" si="1"/>
        <v>2025</v>
      </c>
      <c r="C334" s="196">
        <f t="shared" si="328"/>
        <v>45730</v>
      </c>
      <c r="D334" s="190">
        <f>AVERAGE(D333,D335)</f>
        <v>280</v>
      </c>
      <c r="E334" s="190">
        <f t="shared" ref="E334:F334" si="418">AVERAGE(E333,E335)</f>
        <v>380</v>
      </c>
      <c r="F334" s="190">
        <f t="shared" si="418"/>
        <v>330</v>
      </c>
      <c r="G334" s="271"/>
      <c r="H334" s="190">
        <f>AVERAGE(H333,H335)</f>
        <v>360</v>
      </c>
      <c r="I334" s="190">
        <f t="shared" ref="I334:J334" si="419">AVERAGE(I333,I335)</f>
        <v>440</v>
      </c>
      <c r="J334" s="190">
        <f t="shared" si="419"/>
        <v>400</v>
      </c>
      <c r="K334" s="271"/>
      <c r="L334" s="190">
        <f>AVERAGE(L333,L335)</f>
        <v>455</v>
      </c>
      <c r="M334" s="190">
        <f t="shared" ref="M334:N334" si="420">AVERAGE(M333,M335)</f>
        <v>505</v>
      </c>
      <c r="N334" s="190">
        <f t="shared" si="420"/>
        <v>480</v>
      </c>
      <c r="O334" s="271"/>
      <c r="P334" s="190">
        <f>AVERAGE(P333,P335)</f>
        <v>220</v>
      </c>
      <c r="Q334" s="190">
        <f t="shared" ref="Q334:R334" si="421">AVERAGE(Q333,Q335)</f>
        <v>270</v>
      </c>
      <c r="R334" s="190">
        <f t="shared" si="421"/>
        <v>245</v>
      </c>
      <c r="S334" s="271"/>
      <c r="T334" s="190">
        <f>AVERAGE(T333,T335)</f>
        <v>235</v>
      </c>
      <c r="U334" s="190">
        <f t="shared" ref="U334:V334" si="422">AVERAGE(U333,U335)</f>
        <v>285</v>
      </c>
      <c r="V334" s="190">
        <f t="shared" si="422"/>
        <v>260</v>
      </c>
      <c r="W334" s="271"/>
      <c r="X334" s="190">
        <f>AVERAGE(X333,X335)</f>
        <v>280</v>
      </c>
      <c r="Y334" s="190">
        <f t="shared" ref="Y334:Z334" si="423">AVERAGE(Y333,Y335)</f>
        <v>400</v>
      </c>
      <c r="Z334" s="190">
        <f t="shared" si="423"/>
        <v>340</v>
      </c>
      <c r="AA334" s="271"/>
      <c r="AB334" s="190">
        <f>AVERAGE(AB333,AB335)</f>
        <v>370</v>
      </c>
      <c r="AC334" s="190">
        <f t="shared" ref="AC334:AD334" si="424">AVERAGE(AC333,AC335)</f>
        <v>420</v>
      </c>
      <c r="AD334" s="190">
        <f t="shared" si="424"/>
        <v>395</v>
      </c>
      <c r="AE334" s="271"/>
      <c r="AF334" s="190">
        <f>AVERAGE(AF333,AF335)</f>
        <v>150</v>
      </c>
      <c r="AG334" s="190">
        <f t="shared" ref="AG334:AH334" si="425">AVERAGE(AG333,AG335)</f>
        <v>250</v>
      </c>
      <c r="AH334" s="190">
        <f t="shared" si="425"/>
        <v>200</v>
      </c>
      <c r="AI334" s="271"/>
      <c r="AJ334" s="190">
        <f>AVERAGE(AJ333,AJ335)</f>
        <v>250</v>
      </c>
      <c r="AK334" s="190">
        <f t="shared" ref="AK334:AL334" si="426">AVERAGE(AK333,AK335)</f>
        <v>300</v>
      </c>
      <c r="AL334" s="190">
        <f t="shared" si="426"/>
        <v>275</v>
      </c>
      <c r="AM334" s="271"/>
      <c r="AN334" s="190">
        <f>AVERAGE(AN333,AN335)</f>
        <v>270</v>
      </c>
      <c r="AO334" s="190">
        <f t="shared" ref="AO334:AP334" si="427">AVERAGE(AO333,AO335)</f>
        <v>315</v>
      </c>
      <c r="AP334" s="190">
        <f t="shared" si="427"/>
        <v>292.5</v>
      </c>
      <c r="AQ334" s="271"/>
      <c r="AR334" s="190">
        <f>AVERAGE(AR333,AR335)</f>
        <v>377.5</v>
      </c>
      <c r="AS334" s="190">
        <f t="shared" ref="AS334:AT334" si="428">AVERAGE(AS333,AS335)</f>
        <v>457.5</v>
      </c>
      <c r="AT334" s="190">
        <f t="shared" si="428"/>
        <v>417.5</v>
      </c>
      <c r="AU334" s="271"/>
      <c r="AV334" s="190">
        <f>AVERAGE(AV333,AV335)</f>
        <v>115</v>
      </c>
      <c r="AW334" s="190">
        <f t="shared" ref="AW334:AX334" si="429">AVERAGE(AW333,AW335)</f>
        <v>165</v>
      </c>
      <c r="AX334" s="190">
        <f t="shared" si="429"/>
        <v>140</v>
      </c>
      <c r="AY334" s="271"/>
      <c r="AZ334" s="190">
        <f>AVERAGE(AZ333,AZ335)</f>
        <v>270</v>
      </c>
      <c r="BA334" s="190">
        <f t="shared" ref="BA334:BB334" si="430">AVERAGE(BA333,BA335)</f>
        <v>315</v>
      </c>
      <c r="BB334" s="190">
        <f t="shared" si="430"/>
        <v>292.5</v>
      </c>
      <c r="BC334" s="271"/>
      <c r="BD334" s="190">
        <f>AVERAGE(BD333,BD335)</f>
        <v>355</v>
      </c>
      <c r="BE334" s="190">
        <f t="shared" ref="BE334:BF334" si="431">AVERAGE(BE333,BE335)</f>
        <v>410</v>
      </c>
      <c r="BF334" s="190">
        <f t="shared" si="431"/>
        <v>382.5</v>
      </c>
      <c r="BG334" s="271"/>
      <c r="BH334" s="190">
        <f>AVERAGE(BH333,BH335)</f>
        <v>442.5</v>
      </c>
      <c r="BI334" s="190">
        <f t="shared" ref="BI334:BJ334" si="432">AVERAGE(BI333,BI335)</f>
        <v>532.5</v>
      </c>
      <c r="BJ334" s="190">
        <f t="shared" si="432"/>
        <v>487.5</v>
      </c>
      <c r="BK334" s="271"/>
      <c r="BL334" s="190">
        <f>AVERAGE(BL333,BL335)</f>
        <v>215</v>
      </c>
      <c r="BM334" s="190">
        <f t="shared" ref="BM334:BN334" si="433">AVERAGE(BM333,BM335)</f>
        <v>255</v>
      </c>
      <c r="BN334" s="190">
        <f t="shared" si="433"/>
        <v>235</v>
      </c>
      <c r="BO334" s="271"/>
      <c r="BP334" s="190">
        <f>AVERAGE(BP333,BP335)</f>
        <v>360</v>
      </c>
      <c r="BQ334" s="190">
        <f t="shared" ref="BQ334:BR334" si="434">AVERAGE(BQ333,BQ335)</f>
        <v>425</v>
      </c>
      <c r="BR334" s="190">
        <f t="shared" si="434"/>
        <v>392.5</v>
      </c>
      <c r="BS334" s="271"/>
      <c r="BT334" s="190">
        <f>AVERAGE(BT333,BT335)</f>
        <v>285</v>
      </c>
      <c r="BU334" s="190">
        <f t="shared" ref="BU334:BV334" si="435">AVERAGE(BU333,BU335)</f>
        <v>325</v>
      </c>
      <c r="BV334" s="190">
        <f t="shared" si="435"/>
        <v>305</v>
      </c>
      <c r="BW334" s="271"/>
      <c r="BX334" s="190">
        <f>AVERAGE(BX333,BX335)</f>
        <v>382.5</v>
      </c>
      <c r="BY334" s="190">
        <f t="shared" ref="BY334:BZ334" si="436">AVERAGE(BY333,BY335)</f>
        <v>457.5</v>
      </c>
      <c r="BZ334" s="190">
        <f t="shared" si="436"/>
        <v>420</v>
      </c>
      <c r="CA334" s="271"/>
      <c r="CB334" s="190">
        <f>AVERAGE(CB333,CB335)</f>
        <v>120</v>
      </c>
      <c r="CC334" s="190">
        <f t="shared" ref="CC334:CD334" si="437">AVERAGE(CC333,CC335)</f>
        <v>150</v>
      </c>
      <c r="CD334" s="190">
        <f t="shared" si="437"/>
        <v>135</v>
      </c>
      <c r="CE334" s="271"/>
      <c r="CF334" s="190">
        <f>AVERAGE(CF333,CF335)</f>
        <v>257.5</v>
      </c>
      <c r="CG334" s="190">
        <f t="shared" ref="CG334:CH334" si="438">AVERAGE(CG333,CG335)</f>
        <v>287.5</v>
      </c>
      <c r="CH334" s="190">
        <f t="shared" si="438"/>
        <v>272.5</v>
      </c>
      <c r="CI334" s="271"/>
      <c r="CJ334" s="190">
        <f>AVERAGE(CJ333,CJ335)</f>
        <v>335</v>
      </c>
      <c r="CK334" s="190">
        <f t="shared" ref="CK334:CL334" si="439">AVERAGE(CK333,CK335)</f>
        <v>365</v>
      </c>
      <c r="CL334" s="190">
        <f t="shared" si="439"/>
        <v>350</v>
      </c>
      <c r="CM334" s="271"/>
      <c r="CN334" s="190">
        <f>AVERAGE(CN333,CN335)</f>
        <v>452.5</v>
      </c>
      <c r="CO334" s="190">
        <f t="shared" ref="CO334:CP334" si="440">AVERAGE(CO333,CO335)</f>
        <v>497.5</v>
      </c>
      <c r="CP334" s="190">
        <f t="shared" si="440"/>
        <v>475</v>
      </c>
      <c r="CQ334" s="271"/>
      <c r="CR334" s="190">
        <f>AVERAGE(CR333,CR335)</f>
        <v>170</v>
      </c>
      <c r="CS334" s="190">
        <f t="shared" ref="CS334:CT334" si="441">AVERAGE(CS333,CS335)</f>
        <v>190</v>
      </c>
      <c r="CT334" s="190">
        <f t="shared" si="441"/>
        <v>180</v>
      </c>
      <c r="CU334" s="271"/>
      <c r="CV334" s="190">
        <f>AVERAGE(CV333,CV335)</f>
        <v>262.5</v>
      </c>
      <c r="CW334" s="190">
        <f t="shared" ref="CW334:CX334" si="442">AVERAGE(CW333,CW335)</f>
        <v>282.5</v>
      </c>
      <c r="CX334" s="190">
        <f t="shared" si="442"/>
        <v>272.5</v>
      </c>
      <c r="CY334" s="271"/>
      <c r="CZ334" s="190">
        <f>AVERAGE(CZ333,CZ335)</f>
        <v>315</v>
      </c>
      <c r="DA334" s="190">
        <f t="shared" ref="DA334:DB334" si="443">AVERAGE(DA333,DA335)</f>
        <v>355</v>
      </c>
      <c r="DB334" s="190">
        <f t="shared" si="443"/>
        <v>335</v>
      </c>
      <c r="DC334" s="271"/>
      <c r="DD334" s="190">
        <f>AVERAGE(DD333,DD335)</f>
        <v>367.5</v>
      </c>
      <c r="DE334" s="190">
        <f t="shared" ref="DE334:DF334" si="444">AVERAGE(DE333,DE335)</f>
        <v>452.5</v>
      </c>
      <c r="DF334" s="190">
        <f t="shared" si="444"/>
        <v>410</v>
      </c>
      <c r="DG334" s="271"/>
      <c r="DH334" s="190">
        <f>AVERAGE(DH333,DH335)</f>
        <v>115</v>
      </c>
      <c r="DI334" s="190">
        <f t="shared" ref="DI334:DJ334" si="445">AVERAGE(DI333,DI335)</f>
        <v>175</v>
      </c>
      <c r="DJ334" s="190">
        <f t="shared" si="445"/>
        <v>145</v>
      </c>
      <c r="DK334" s="271"/>
      <c r="DL334" s="190">
        <f>AVERAGE(DL333,DL335)</f>
        <v>257.5</v>
      </c>
      <c r="DM334" s="190">
        <f t="shared" ref="DM334:DN334" si="446">AVERAGE(DM333,DM335)</f>
        <v>297.5</v>
      </c>
      <c r="DN334" s="190">
        <f t="shared" si="446"/>
        <v>277.5</v>
      </c>
      <c r="DO334" s="271"/>
      <c r="DP334" s="190">
        <f>AVERAGE(DP333,DP335)</f>
        <v>365</v>
      </c>
      <c r="DQ334" s="190">
        <f t="shared" ref="DQ334:DR334" si="447">AVERAGE(DQ333,DQ335)</f>
        <v>415</v>
      </c>
      <c r="DR334" s="190">
        <f t="shared" si="447"/>
        <v>390</v>
      </c>
      <c r="DS334" s="272"/>
      <c r="DT334" s="190">
        <f>AVERAGE(DT333,DT335)</f>
        <v>435</v>
      </c>
      <c r="DU334" s="190">
        <f t="shared" ref="DU334:DV334" si="448">AVERAGE(DU333,DU335)</f>
        <v>465</v>
      </c>
      <c r="DV334" s="190">
        <f t="shared" si="448"/>
        <v>450</v>
      </c>
      <c r="DW334" s="271"/>
      <c r="DX334" s="190">
        <f>AVERAGE(DX333,DX335)</f>
        <v>160</v>
      </c>
      <c r="DY334" s="190">
        <f t="shared" ref="DY334:DZ334" si="449">AVERAGE(DY333,DY335)</f>
        <v>210</v>
      </c>
      <c r="DZ334" s="190">
        <f t="shared" si="449"/>
        <v>185</v>
      </c>
      <c r="EA334" s="271"/>
      <c r="EB334" s="190">
        <f>AVERAGE(EB333,EB335)</f>
        <v>265</v>
      </c>
      <c r="EC334" s="190">
        <f t="shared" ref="EC334:ED334" si="450">AVERAGE(EC333,EC335)</f>
        <v>345</v>
      </c>
      <c r="ED334" s="190">
        <f t="shared" si="450"/>
        <v>305</v>
      </c>
      <c r="EE334" s="271"/>
      <c r="EF334" s="190">
        <f>AVERAGE(EF333,EF335)</f>
        <v>300</v>
      </c>
      <c r="EG334" s="190">
        <f t="shared" ref="EG334:EH334" si="451">AVERAGE(EG333,EG335)</f>
        <v>400</v>
      </c>
      <c r="EH334" s="190">
        <f t="shared" si="451"/>
        <v>350</v>
      </c>
      <c r="EI334" s="271"/>
      <c r="EJ334" s="190">
        <f>AVERAGE(EJ333,EJ335)</f>
        <v>410</v>
      </c>
      <c r="EK334" s="190">
        <f t="shared" ref="EK334:EL334" si="452">AVERAGE(EK333,EK335)</f>
        <v>470</v>
      </c>
      <c r="EL334" s="190">
        <f t="shared" si="452"/>
        <v>440</v>
      </c>
      <c r="EM334" s="271"/>
      <c r="EN334" s="190">
        <f>AVERAGE(EN333,EN335)</f>
        <v>160</v>
      </c>
      <c r="EO334" s="190">
        <f t="shared" ref="EO334:EP334" si="453">AVERAGE(EO333,EO335)</f>
        <v>200</v>
      </c>
      <c r="EP334" s="190">
        <f t="shared" si="453"/>
        <v>180</v>
      </c>
      <c r="EQ334" s="271"/>
      <c r="ER334" s="190" t="e">
        <f>AVERAGE(ER333,ER335)</f>
        <v>#DIV/0!</v>
      </c>
      <c r="ES334" s="190" t="e">
        <f t="shared" ref="ES334:ET334" si="454">AVERAGE(ES333,ES335)</f>
        <v>#DIV/0!</v>
      </c>
      <c r="ET334" s="190" t="e">
        <f t="shared" si="454"/>
        <v>#DIV/0!</v>
      </c>
      <c r="EU334" s="271"/>
      <c r="EV334" s="190">
        <f>AVERAGE(EV333,EV335)</f>
        <v>200</v>
      </c>
      <c r="EW334" s="190">
        <f t="shared" ref="EW334:EX334" si="455">AVERAGE(EW333,EW335)</f>
        <v>280</v>
      </c>
      <c r="EX334" s="190">
        <f t="shared" si="455"/>
        <v>240</v>
      </c>
      <c r="EY334" s="271"/>
      <c r="EZ334" s="190">
        <f>AVERAGE(EZ333,EZ335)</f>
        <v>400</v>
      </c>
      <c r="FA334" s="190">
        <f t="shared" ref="FA334:FB334" si="456">AVERAGE(FA333,FA335)</f>
        <v>500</v>
      </c>
      <c r="FB334" s="190">
        <f t="shared" si="456"/>
        <v>450</v>
      </c>
      <c r="FC334" s="271"/>
      <c r="FD334" s="190">
        <f>AVERAGE(FD333,FD335)</f>
        <v>100</v>
      </c>
      <c r="FE334" s="190">
        <f t="shared" ref="FE334:FF334" si="457">AVERAGE(FE333,FE335)</f>
        <v>160</v>
      </c>
      <c r="FF334" s="190">
        <f t="shared" si="457"/>
        <v>130</v>
      </c>
      <c r="FG334" s="271"/>
      <c r="FH334" s="190">
        <f>AVERAGE(FH333,FH335)</f>
        <v>300</v>
      </c>
      <c r="FI334" s="190">
        <f t="shared" ref="FI334:FJ334" si="458">AVERAGE(FI333,FI335)</f>
        <v>350</v>
      </c>
      <c r="FJ334" s="190">
        <f t="shared" si="458"/>
        <v>325</v>
      </c>
      <c r="FK334" s="271"/>
      <c r="FL334" s="190">
        <f>AVERAGE(FL333,FL335)</f>
        <v>220</v>
      </c>
      <c r="FM334" s="190">
        <f t="shared" ref="FM334:FN334" si="459">AVERAGE(FM333,FM335)</f>
        <v>280</v>
      </c>
      <c r="FN334" s="190">
        <f t="shared" si="459"/>
        <v>250</v>
      </c>
      <c r="FO334" s="271"/>
      <c r="FP334" s="190">
        <f>AVERAGE(FP333,FP335)</f>
        <v>390</v>
      </c>
      <c r="FQ334" s="190">
        <f t="shared" ref="FQ334:FR334" si="460">AVERAGE(FQ333,FQ335)</f>
        <v>440</v>
      </c>
      <c r="FR334" s="190">
        <f t="shared" si="460"/>
        <v>415</v>
      </c>
      <c r="FS334" s="271"/>
      <c r="FT334" s="190">
        <f>AVERAGE(FT333,FT335)</f>
        <v>110</v>
      </c>
      <c r="FU334" s="190">
        <f t="shared" ref="FU334:FV334" si="461">AVERAGE(FU333,FU335)</f>
        <v>160</v>
      </c>
      <c r="FV334" s="190">
        <f t="shared" si="461"/>
        <v>135</v>
      </c>
      <c r="FW334" s="271"/>
      <c r="FX334" s="190">
        <f>AVERAGE(FX333,FX335)</f>
        <v>235</v>
      </c>
      <c r="FY334" s="190">
        <f t="shared" ref="FY334:FZ334" si="462">AVERAGE(FY333,FY335)</f>
        <v>265</v>
      </c>
      <c r="FZ334" s="190">
        <f t="shared" si="462"/>
        <v>250</v>
      </c>
      <c r="GA334" s="271"/>
    </row>
    <row r="335" spans="1:183" x14ac:dyDescent="0.25">
      <c r="A335" s="2">
        <f t="shared" si="0"/>
        <v>3</v>
      </c>
      <c r="B335" s="2">
        <f t="shared" si="1"/>
        <v>2025</v>
      </c>
      <c r="C335" s="196">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25">
      <c r="A336" s="2">
        <f t="shared" si="0"/>
        <v>1</v>
      </c>
      <c r="B336" s="2">
        <f t="shared" si="1"/>
        <v>1900</v>
      </c>
      <c r="AN336" s="86"/>
      <c r="AR336" s="86"/>
      <c r="AV336" s="86"/>
      <c r="AZ336" s="86"/>
    </row>
    <row r="337" spans="1:52" x14ac:dyDescent="0.25">
      <c r="A337" s="2">
        <f t="shared" si="0"/>
        <v>1</v>
      </c>
      <c r="B337" s="2">
        <f t="shared" si="1"/>
        <v>1900</v>
      </c>
      <c r="AN337" s="86"/>
      <c r="AR337" s="86"/>
      <c r="AV337" s="86"/>
      <c r="AZ337" s="86"/>
    </row>
    <row r="338" spans="1:52" x14ac:dyDescent="0.25">
      <c r="A338" s="2">
        <f t="shared" si="0"/>
        <v>1</v>
      </c>
      <c r="B338" s="2">
        <f t="shared" si="1"/>
        <v>1900</v>
      </c>
      <c r="AN338" s="86"/>
      <c r="AR338" s="86"/>
      <c r="AV338" s="86"/>
      <c r="AZ338" s="86"/>
    </row>
    <row r="339" spans="1:52" x14ac:dyDescent="0.25">
      <c r="A339" s="2">
        <f t="shared" si="0"/>
        <v>1</v>
      </c>
      <c r="B339" s="2">
        <f t="shared" si="1"/>
        <v>1900</v>
      </c>
      <c r="AN339" s="86"/>
      <c r="AR339" s="86"/>
      <c r="AV339" s="86"/>
      <c r="AZ339" s="86"/>
    </row>
    <row r="340" spans="1:52" x14ac:dyDescent="0.25">
      <c r="A340" s="2">
        <f t="shared" si="0"/>
        <v>1</v>
      </c>
      <c r="B340" s="2">
        <f t="shared" si="1"/>
        <v>1900</v>
      </c>
      <c r="AN340" s="86"/>
      <c r="AR340" s="86"/>
      <c r="AV340" s="86"/>
      <c r="AZ340" s="86"/>
    </row>
    <row r="341" spans="1:52" x14ac:dyDescent="0.25">
      <c r="A341" s="2">
        <f t="shared" si="0"/>
        <v>1</v>
      </c>
      <c r="B341" s="2">
        <f t="shared" si="1"/>
        <v>1900</v>
      </c>
      <c r="AN341" s="86"/>
      <c r="AR341" s="86"/>
      <c r="AV341" s="86"/>
      <c r="AZ341" s="86"/>
    </row>
    <row r="342" spans="1:52" x14ac:dyDescent="0.25">
      <c r="A342" s="2">
        <f t="shared" si="0"/>
        <v>1</v>
      </c>
      <c r="B342" s="2">
        <f t="shared" si="1"/>
        <v>1900</v>
      </c>
    </row>
    <row r="343" spans="1:52" x14ac:dyDescent="0.25">
      <c r="A343" s="2">
        <f t="shared" si="0"/>
        <v>1</v>
      </c>
      <c r="B343" s="2">
        <f t="shared" si="1"/>
        <v>1900</v>
      </c>
    </row>
    <row r="344" spans="1:52" x14ac:dyDescent="0.25">
      <c r="A344" s="2">
        <f t="shared" si="0"/>
        <v>1</v>
      </c>
      <c r="B344" s="2">
        <f t="shared" si="1"/>
        <v>1900</v>
      </c>
    </row>
    <row r="345" spans="1:52" x14ac:dyDescent="0.25">
      <c r="A345" s="2">
        <f t="shared" si="0"/>
        <v>1</v>
      </c>
      <c r="B345" s="2">
        <f t="shared" si="1"/>
        <v>1900</v>
      </c>
    </row>
    <row r="346" spans="1:52" x14ac:dyDescent="0.25">
      <c r="A346" s="2">
        <f t="shared" si="0"/>
        <v>1</v>
      </c>
      <c r="B346" s="2">
        <f t="shared" si="1"/>
        <v>1900</v>
      </c>
    </row>
    <row r="347" spans="1:52" x14ac:dyDescent="0.25">
      <c r="A347" s="2">
        <f t="shared" si="0"/>
        <v>1</v>
      </c>
      <c r="B347" s="2">
        <f t="shared" si="1"/>
        <v>1900</v>
      </c>
    </row>
    <row r="348" spans="1:52" x14ac:dyDescent="0.25">
      <c r="A348" s="2">
        <f t="shared" si="0"/>
        <v>1</v>
      </c>
      <c r="B348" s="2">
        <f t="shared" si="1"/>
        <v>1900</v>
      </c>
    </row>
    <row r="349" spans="1:52" x14ac:dyDescent="0.25">
      <c r="A349" s="2">
        <f t="shared" si="0"/>
        <v>1</v>
      </c>
      <c r="B349" s="2">
        <f t="shared" si="1"/>
        <v>1900</v>
      </c>
    </row>
    <row r="350" spans="1:52" x14ac:dyDescent="0.25">
      <c r="A350" s="2">
        <f t="shared" si="0"/>
        <v>1</v>
      </c>
      <c r="B350" s="2">
        <f t="shared" si="1"/>
        <v>1900</v>
      </c>
    </row>
    <row r="351" spans="1:52" x14ac:dyDescent="0.25">
      <c r="A351" s="2">
        <f t="shared" si="0"/>
        <v>1</v>
      </c>
      <c r="B351" s="2">
        <f t="shared" si="1"/>
        <v>1900</v>
      </c>
    </row>
    <row r="352" spans="1:5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463">MONTH(C364)</f>
        <v>1</v>
      </c>
      <c r="B364" s="2">
        <f t="shared" ref="B364:B427" si="464">YEAR(C364)</f>
        <v>1900</v>
      </c>
    </row>
    <row r="365" spans="1:2" x14ac:dyDescent="0.25">
      <c r="A365" s="2">
        <f t="shared" si="463"/>
        <v>1</v>
      </c>
      <c r="B365" s="2">
        <f t="shared" si="464"/>
        <v>1900</v>
      </c>
    </row>
    <row r="366" spans="1:2" x14ac:dyDescent="0.25">
      <c r="A366" s="2">
        <f t="shared" si="463"/>
        <v>1</v>
      </c>
      <c r="B366" s="2">
        <f t="shared" si="464"/>
        <v>1900</v>
      </c>
    </row>
    <row r="367" spans="1:2" x14ac:dyDescent="0.25">
      <c r="A367" s="2">
        <f t="shared" si="463"/>
        <v>1</v>
      </c>
      <c r="B367" s="2">
        <f t="shared" si="464"/>
        <v>1900</v>
      </c>
    </row>
    <row r="368" spans="1:2" x14ac:dyDescent="0.25">
      <c r="A368" s="2">
        <f t="shared" si="463"/>
        <v>1</v>
      </c>
      <c r="B368" s="2">
        <f t="shared" si="464"/>
        <v>1900</v>
      </c>
    </row>
    <row r="369" spans="1:2" x14ac:dyDescent="0.25">
      <c r="A369" s="2">
        <f t="shared" si="463"/>
        <v>1</v>
      </c>
      <c r="B369" s="2">
        <f t="shared" si="464"/>
        <v>1900</v>
      </c>
    </row>
    <row r="370" spans="1:2" x14ac:dyDescent="0.25">
      <c r="A370" s="2">
        <f t="shared" si="463"/>
        <v>1</v>
      </c>
      <c r="B370" s="2">
        <f t="shared" si="464"/>
        <v>1900</v>
      </c>
    </row>
    <row r="371" spans="1:2" x14ac:dyDescent="0.25">
      <c r="A371" s="2">
        <f t="shared" si="463"/>
        <v>1</v>
      </c>
      <c r="B371" s="2">
        <f t="shared" si="464"/>
        <v>1900</v>
      </c>
    </row>
    <row r="372" spans="1:2" x14ac:dyDescent="0.25">
      <c r="A372" s="2">
        <f t="shared" si="463"/>
        <v>1</v>
      </c>
      <c r="B372" s="2">
        <f t="shared" si="464"/>
        <v>1900</v>
      </c>
    </row>
    <row r="373" spans="1:2" x14ac:dyDescent="0.25">
      <c r="A373" s="2">
        <f t="shared" si="463"/>
        <v>1</v>
      </c>
      <c r="B373" s="2">
        <f t="shared" si="464"/>
        <v>1900</v>
      </c>
    </row>
    <row r="374" spans="1:2" x14ac:dyDescent="0.25">
      <c r="A374" s="2">
        <f t="shared" si="463"/>
        <v>1</v>
      </c>
      <c r="B374" s="2">
        <f t="shared" si="464"/>
        <v>1900</v>
      </c>
    </row>
    <row r="375" spans="1:2" x14ac:dyDescent="0.25">
      <c r="A375" s="2">
        <f t="shared" si="463"/>
        <v>1</v>
      </c>
      <c r="B375" s="2">
        <f t="shared" si="464"/>
        <v>1900</v>
      </c>
    </row>
    <row r="376" spans="1:2" x14ac:dyDescent="0.25">
      <c r="A376" s="2">
        <f t="shared" si="463"/>
        <v>1</v>
      </c>
      <c r="B376" s="2">
        <f t="shared" si="464"/>
        <v>1900</v>
      </c>
    </row>
    <row r="377" spans="1:2" x14ac:dyDescent="0.25">
      <c r="A377" s="2">
        <f t="shared" si="463"/>
        <v>1</v>
      </c>
      <c r="B377" s="2">
        <f t="shared" si="464"/>
        <v>1900</v>
      </c>
    </row>
    <row r="378" spans="1:2" x14ac:dyDescent="0.25">
      <c r="A378" s="2">
        <f t="shared" si="463"/>
        <v>1</v>
      </c>
      <c r="B378" s="2">
        <f t="shared" si="464"/>
        <v>1900</v>
      </c>
    </row>
    <row r="379" spans="1:2" x14ac:dyDescent="0.25">
      <c r="A379" s="2">
        <f t="shared" si="463"/>
        <v>1</v>
      </c>
      <c r="B379" s="2">
        <f t="shared" si="464"/>
        <v>1900</v>
      </c>
    </row>
    <row r="380" spans="1:2" x14ac:dyDescent="0.25">
      <c r="A380" s="2">
        <f t="shared" si="463"/>
        <v>1</v>
      </c>
      <c r="B380" s="2">
        <f t="shared" si="464"/>
        <v>1900</v>
      </c>
    </row>
    <row r="381" spans="1:2" x14ac:dyDescent="0.25">
      <c r="A381" s="2">
        <f t="shared" si="463"/>
        <v>1</v>
      </c>
      <c r="B381" s="2">
        <f t="shared" si="464"/>
        <v>1900</v>
      </c>
    </row>
    <row r="382" spans="1:2" x14ac:dyDescent="0.25">
      <c r="A382" s="2">
        <f t="shared" si="463"/>
        <v>1</v>
      </c>
      <c r="B382" s="2">
        <f t="shared" si="464"/>
        <v>1900</v>
      </c>
    </row>
    <row r="383" spans="1:2" x14ac:dyDescent="0.25">
      <c r="A383" s="2">
        <f t="shared" si="463"/>
        <v>1</v>
      </c>
      <c r="B383" s="2">
        <f t="shared" si="464"/>
        <v>1900</v>
      </c>
    </row>
    <row r="384" spans="1:2" x14ac:dyDescent="0.25">
      <c r="A384" s="2">
        <f t="shared" si="463"/>
        <v>1</v>
      </c>
      <c r="B384" s="2">
        <f t="shared" si="464"/>
        <v>1900</v>
      </c>
    </row>
    <row r="385" spans="1:2" x14ac:dyDescent="0.25">
      <c r="A385" s="2">
        <f t="shared" si="463"/>
        <v>1</v>
      </c>
      <c r="B385" s="2">
        <f t="shared" si="464"/>
        <v>1900</v>
      </c>
    </row>
    <row r="386" spans="1:2" x14ac:dyDescent="0.25">
      <c r="A386" s="2">
        <f t="shared" si="463"/>
        <v>1</v>
      </c>
      <c r="B386" s="2">
        <f t="shared" si="464"/>
        <v>1900</v>
      </c>
    </row>
    <row r="387" spans="1:2" x14ac:dyDescent="0.25">
      <c r="A387" s="2">
        <f t="shared" si="463"/>
        <v>1</v>
      </c>
      <c r="B387" s="2">
        <f t="shared" si="464"/>
        <v>1900</v>
      </c>
    </row>
    <row r="388" spans="1:2" x14ac:dyDescent="0.25">
      <c r="A388" s="2">
        <f t="shared" si="463"/>
        <v>1</v>
      </c>
      <c r="B388" s="2">
        <f t="shared" si="464"/>
        <v>1900</v>
      </c>
    </row>
    <row r="389" spans="1:2" x14ac:dyDescent="0.25">
      <c r="A389" s="2">
        <f t="shared" si="463"/>
        <v>1</v>
      </c>
      <c r="B389" s="2">
        <f t="shared" si="464"/>
        <v>1900</v>
      </c>
    </row>
    <row r="390" spans="1:2" x14ac:dyDescent="0.25">
      <c r="A390" s="2">
        <f t="shared" si="463"/>
        <v>1</v>
      </c>
      <c r="B390" s="2">
        <f t="shared" si="464"/>
        <v>1900</v>
      </c>
    </row>
    <row r="391" spans="1:2" x14ac:dyDescent="0.25">
      <c r="A391" s="2">
        <f t="shared" si="463"/>
        <v>1</v>
      </c>
      <c r="B391" s="2">
        <f t="shared" si="464"/>
        <v>1900</v>
      </c>
    </row>
    <row r="392" spans="1:2" x14ac:dyDescent="0.25">
      <c r="A392" s="2">
        <f t="shared" si="463"/>
        <v>1</v>
      </c>
      <c r="B392" s="2">
        <f t="shared" si="464"/>
        <v>1900</v>
      </c>
    </row>
    <row r="393" spans="1:2" x14ac:dyDescent="0.25">
      <c r="A393" s="2">
        <f t="shared" si="463"/>
        <v>1</v>
      </c>
      <c r="B393" s="2">
        <f t="shared" si="464"/>
        <v>1900</v>
      </c>
    </row>
    <row r="394" spans="1:2" x14ac:dyDescent="0.25">
      <c r="A394" s="2">
        <f t="shared" si="463"/>
        <v>1</v>
      </c>
      <c r="B394" s="2">
        <f t="shared" si="464"/>
        <v>1900</v>
      </c>
    </row>
    <row r="395" spans="1:2" x14ac:dyDescent="0.25">
      <c r="A395" s="2">
        <f t="shared" si="463"/>
        <v>1</v>
      </c>
      <c r="B395" s="2">
        <f t="shared" si="464"/>
        <v>1900</v>
      </c>
    </row>
    <row r="396" spans="1:2" x14ac:dyDescent="0.25">
      <c r="A396" s="2">
        <f t="shared" si="463"/>
        <v>1</v>
      </c>
      <c r="B396" s="2">
        <f t="shared" si="464"/>
        <v>1900</v>
      </c>
    </row>
    <row r="397" spans="1:2" x14ac:dyDescent="0.25">
      <c r="A397" s="2">
        <f t="shared" si="463"/>
        <v>1</v>
      </c>
      <c r="B397" s="2">
        <f t="shared" si="464"/>
        <v>1900</v>
      </c>
    </row>
    <row r="398" spans="1:2" x14ac:dyDescent="0.25">
      <c r="A398" s="2">
        <f t="shared" si="463"/>
        <v>1</v>
      </c>
      <c r="B398" s="2">
        <f t="shared" si="464"/>
        <v>1900</v>
      </c>
    </row>
    <row r="399" spans="1:2" x14ac:dyDescent="0.25">
      <c r="A399" s="2">
        <f t="shared" si="463"/>
        <v>1</v>
      </c>
      <c r="B399" s="2">
        <f t="shared" si="464"/>
        <v>1900</v>
      </c>
    </row>
    <row r="400" spans="1:2" x14ac:dyDescent="0.25">
      <c r="A400" s="2">
        <f t="shared" si="463"/>
        <v>1</v>
      </c>
      <c r="B400" s="2">
        <f t="shared" si="464"/>
        <v>1900</v>
      </c>
    </row>
    <row r="401" spans="1:172" x14ac:dyDescent="0.25">
      <c r="A401" s="2">
        <f t="shared" si="463"/>
        <v>1</v>
      </c>
      <c r="B401" s="2">
        <f t="shared" si="464"/>
        <v>1900</v>
      </c>
    </row>
    <row r="402" spans="1:172" x14ac:dyDescent="0.25">
      <c r="A402" s="2">
        <f t="shared" si="463"/>
        <v>1</v>
      </c>
      <c r="B402" s="2">
        <f t="shared" si="464"/>
        <v>1900</v>
      </c>
    </row>
    <row r="403" spans="1:172" x14ac:dyDescent="0.25">
      <c r="A403" s="2">
        <f t="shared" si="463"/>
        <v>1</v>
      </c>
      <c r="B403" s="2">
        <f t="shared" si="464"/>
        <v>1900</v>
      </c>
    </row>
    <row r="404" spans="1:172" x14ac:dyDescent="0.25">
      <c r="A404" s="2">
        <f t="shared" si="463"/>
        <v>1</v>
      </c>
      <c r="B404" s="2">
        <f t="shared" si="464"/>
        <v>1900</v>
      </c>
      <c r="FP404" s="47"/>
    </row>
    <row r="405" spans="1:172" x14ac:dyDescent="0.25">
      <c r="A405" s="2">
        <f t="shared" si="463"/>
        <v>1</v>
      </c>
      <c r="B405" s="2">
        <f t="shared" si="464"/>
        <v>1900</v>
      </c>
      <c r="FP405" s="47"/>
    </row>
    <row r="406" spans="1:172" x14ac:dyDescent="0.25">
      <c r="A406" s="2">
        <f t="shared" si="463"/>
        <v>1</v>
      </c>
      <c r="B406" s="2">
        <f t="shared" si="464"/>
        <v>1900</v>
      </c>
      <c r="FP406" s="47"/>
    </row>
    <row r="407" spans="1:172" x14ac:dyDescent="0.25">
      <c r="A407" s="2">
        <f t="shared" si="463"/>
        <v>1</v>
      </c>
      <c r="B407" s="2">
        <f t="shared" si="464"/>
        <v>1900</v>
      </c>
      <c r="FP407" s="47"/>
    </row>
    <row r="408" spans="1:172" x14ac:dyDescent="0.25">
      <c r="A408" s="2">
        <f t="shared" si="463"/>
        <v>1</v>
      </c>
      <c r="B408" s="2">
        <f t="shared" si="464"/>
        <v>1900</v>
      </c>
      <c r="FP408" s="47"/>
    </row>
    <row r="409" spans="1:172" x14ac:dyDescent="0.25">
      <c r="A409" s="2">
        <f t="shared" si="463"/>
        <v>1</v>
      </c>
      <c r="B409" s="2">
        <f t="shared" si="464"/>
        <v>1900</v>
      </c>
      <c r="FP409" s="47"/>
    </row>
    <row r="410" spans="1:172" x14ac:dyDescent="0.25">
      <c r="A410" s="2">
        <f t="shared" si="463"/>
        <v>1</v>
      </c>
      <c r="B410" s="2">
        <f t="shared" si="464"/>
        <v>1900</v>
      </c>
      <c r="AZ410" s="159"/>
      <c r="FP410" s="47"/>
    </row>
    <row r="411" spans="1:172" x14ac:dyDescent="0.25">
      <c r="A411" s="2">
        <f t="shared" si="463"/>
        <v>1</v>
      </c>
      <c r="B411" s="2">
        <f t="shared" si="464"/>
        <v>1900</v>
      </c>
      <c r="AZ411" s="159"/>
      <c r="FP411" s="47"/>
    </row>
    <row r="412" spans="1:172" x14ac:dyDescent="0.25">
      <c r="A412" s="2">
        <f t="shared" si="463"/>
        <v>1</v>
      </c>
      <c r="B412" s="2">
        <f t="shared" si="464"/>
        <v>1900</v>
      </c>
      <c r="AZ412" s="159"/>
      <c r="FP412" s="47"/>
    </row>
    <row r="413" spans="1:172" x14ac:dyDescent="0.25">
      <c r="A413" s="2">
        <f t="shared" si="463"/>
        <v>1</v>
      </c>
      <c r="B413" s="2">
        <f t="shared" si="464"/>
        <v>1900</v>
      </c>
      <c r="AZ413" s="159"/>
      <c r="FP413" s="47"/>
    </row>
    <row r="414" spans="1:172" x14ac:dyDescent="0.25">
      <c r="A414" s="2">
        <f t="shared" si="463"/>
        <v>1</v>
      </c>
      <c r="B414" s="2">
        <f t="shared" si="464"/>
        <v>1900</v>
      </c>
      <c r="AZ414" s="159"/>
      <c r="FP414" s="47"/>
    </row>
    <row r="415" spans="1:172" x14ac:dyDescent="0.25">
      <c r="A415" s="2">
        <f t="shared" si="463"/>
        <v>1</v>
      </c>
      <c r="B415" s="2">
        <f t="shared" si="464"/>
        <v>1900</v>
      </c>
      <c r="AZ415" s="159"/>
      <c r="FP415" s="47"/>
    </row>
    <row r="416" spans="1:172" x14ac:dyDescent="0.25">
      <c r="A416" s="2">
        <f t="shared" si="463"/>
        <v>1</v>
      </c>
      <c r="B416" s="2">
        <f t="shared" si="464"/>
        <v>1900</v>
      </c>
      <c r="AZ416" s="159"/>
      <c r="FP416" s="47"/>
    </row>
    <row r="417" spans="1:172" x14ac:dyDescent="0.25">
      <c r="A417" s="2">
        <f t="shared" si="463"/>
        <v>1</v>
      </c>
      <c r="B417" s="2">
        <f t="shared" si="464"/>
        <v>1900</v>
      </c>
      <c r="AZ417" s="159"/>
      <c r="FP417" s="47"/>
    </row>
    <row r="418" spans="1:172" x14ac:dyDescent="0.25">
      <c r="A418" s="2">
        <f t="shared" si="463"/>
        <v>1</v>
      </c>
      <c r="B418" s="2">
        <f t="shared" si="464"/>
        <v>1900</v>
      </c>
      <c r="AZ418" s="159"/>
      <c r="FP418" s="47"/>
    </row>
    <row r="419" spans="1:172" x14ac:dyDescent="0.25">
      <c r="A419" s="2">
        <f t="shared" si="463"/>
        <v>1</v>
      </c>
      <c r="B419" s="2">
        <f t="shared" si="464"/>
        <v>1900</v>
      </c>
      <c r="AZ419" s="159"/>
      <c r="FP419" s="47"/>
    </row>
    <row r="420" spans="1:172" x14ac:dyDescent="0.25">
      <c r="A420" s="2">
        <f t="shared" si="463"/>
        <v>1</v>
      </c>
      <c r="B420" s="2">
        <f t="shared" si="464"/>
        <v>1900</v>
      </c>
      <c r="AZ420" s="159"/>
      <c r="FP420" s="47"/>
    </row>
    <row r="421" spans="1:172" x14ac:dyDescent="0.25">
      <c r="A421" s="2">
        <f t="shared" si="463"/>
        <v>1</v>
      </c>
      <c r="B421" s="2">
        <f t="shared" si="464"/>
        <v>1900</v>
      </c>
      <c r="AZ421" s="159"/>
      <c r="FP421" s="47"/>
    </row>
    <row r="422" spans="1:172" x14ac:dyDescent="0.25">
      <c r="A422" s="2">
        <f t="shared" si="463"/>
        <v>1</v>
      </c>
      <c r="B422" s="2">
        <f t="shared" si="464"/>
        <v>1900</v>
      </c>
      <c r="AZ422" s="159"/>
      <c r="FP422" s="47"/>
    </row>
    <row r="423" spans="1:172" x14ac:dyDescent="0.25">
      <c r="A423" s="2">
        <f t="shared" si="463"/>
        <v>1</v>
      </c>
      <c r="B423" s="2">
        <f t="shared" si="464"/>
        <v>1900</v>
      </c>
      <c r="AZ423" s="159"/>
      <c r="FP423" s="47"/>
    </row>
    <row r="424" spans="1:172" x14ac:dyDescent="0.25">
      <c r="A424" s="2">
        <f t="shared" si="463"/>
        <v>1</v>
      </c>
      <c r="B424" s="2">
        <f t="shared" si="464"/>
        <v>1900</v>
      </c>
      <c r="X424" s="47"/>
      <c r="AZ424" s="159"/>
      <c r="DH424" s="47"/>
      <c r="EB424" s="47"/>
      <c r="FP424" s="47"/>
    </row>
    <row r="425" spans="1:172" x14ac:dyDescent="0.25">
      <c r="A425" s="2">
        <f t="shared" si="463"/>
        <v>1</v>
      </c>
      <c r="B425" s="2">
        <f t="shared" si="464"/>
        <v>1900</v>
      </c>
      <c r="X425" s="47"/>
      <c r="AZ425" s="159"/>
      <c r="DH425" s="47"/>
      <c r="EB425" s="47"/>
      <c r="FP425" s="47"/>
    </row>
    <row r="426" spans="1:172" x14ac:dyDescent="0.25">
      <c r="A426" s="2">
        <f t="shared" si="463"/>
        <v>1</v>
      </c>
      <c r="B426" s="2">
        <f t="shared" si="464"/>
        <v>1900</v>
      </c>
      <c r="X426" s="47"/>
      <c r="AZ426" s="159"/>
      <c r="DH426" s="47"/>
      <c r="EB426" s="47"/>
      <c r="FP426" s="47"/>
    </row>
    <row r="427" spans="1:172" x14ac:dyDescent="0.25">
      <c r="A427" s="2">
        <f t="shared" si="463"/>
        <v>1</v>
      </c>
      <c r="B427" s="2">
        <f t="shared" si="464"/>
        <v>1900</v>
      </c>
      <c r="X427" s="47"/>
      <c r="AZ427" s="159"/>
      <c r="DH427" s="47"/>
      <c r="EB427" s="47"/>
      <c r="FP427" s="47"/>
    </row>
    <row r="428" spans="1:172" x14ac:dyDescent="0.25">
      <c r="A428" s="2">
        <f t="shared" ref="A428:A491" si="465">MONTH(C428)</f>
        <v>1</v>
      </c>
      <c r="B428" s="2">
        <f t="shared" ref="B428:B491" si="466">YEAR(C428)</f>
        <v>1900</v>
      </c>
      <c r="X428" s="47"/>
      <c r="AZ428" s="159"/>
      <c r="DH428" s="47"/>
      <c r="EB428" s="47"/>
      <c r="FP428" s="47"/>
    </row>
    <row r="429" spans="1:172" x14ac:dyDescent="0.25">
      <c r="A429" s="2">
        <f t="shared" si="465"/>
        <v>1</v>
      </c>
      <c r="B429" s="2">
        <f t="shared" si="466"/>
        <v>1900</v>
      </c>
      <c r="X429" s="47"/>
      <c r="AZ429" s="159"/>
      <c r="DH429" s="47"/>
      <c r="EB429" s="47"/>
      <c r="FP429" s="47"/>
    </row>
    <row r="430" spans="1:172" x14ac:dyDescent="0.25">
      <c r="A430" s="2">
        <f t="shared" si="465"/>
        <v>1</v>
      </c>
      <c r="B430" s="2">
        <f t="shared" si="466"/>
        <v>1900</v>
      </c>
      <c r="X430" s="47"/>
      <c r="AZ430" s="159"/>
      <c r="DH430" s="47"/>
      <c r="DT430" s="47"/>
      <c r="EB430" s="47"/>
      <c r="EZ430" s="47"/>
      <c r="FP430" s="47"/>
    </row>
    <row r="431" spans="1:172" x14ac:dyDescent="0.25">
      <c r="A431" s="2">
        <f t="shared" si="465"/>
        <v>1</v>
      </c>
      <c r="B431" s="2">
        <f t="shared" si="466"/>
        <v>1900</v>
      </c>
      <c r="X431" s="47"/>
      <c r="AZ431" s="159"/>
      <c r="DH431" s="47"/>
      <c r="DT431" s="47"/>
      <c r="EB431" s="47"/>
      <c r="EZ431" s="47"/>
      <c r="FP431" s="47"/>
    </row>
    <row r="432" spans="1:172" x14ac:dyDescent="0.25">
      <c r="A432" s="2">
        <f t="shared" si="465"/>
        <v>1</v>
      </c>
      <c r="B432" s="2">
        <f t="shared" si="466"/>
        <v>1900</v>
      </c>
      <c r="X432" s="47"/>
      <c r="AZ432" s="159"/>
      <c r="DH432" s="47"/>
      <c r="DT432" s="47"/>
      <c r="EB432" s="47"/>
      <c r="EZ432" s="47"/>
      <c r="FP432" s="47"/>
    </row>
    <row r="433" spans="1:172" x14ac:dyDescent="0.25">
      <c r="A433" s="2">
        <f t="shared" si="465"/>
        <v>1</v>
      </c>
      <c r="B433" s="2">
        <f t="shared" si="466"/>
        <v>1900</v>
      </c>
      <c r="X433" s="47"/>
      <c r="AZ433" s="159"/>
      <c r="DH433" s="47"/>
      <c r="DT433" s="47"/>
      <c r="EB433" s="47"/>
      <c r="EZ433" s="47"/>
      <c r="FP433" s="47"/>
    </row>
    <row r="434" spans="1:172" x14ac:dyDescent="0.25">
      <c r="A434" s="2">
        <f t="shared" si="465"/>
        <v>1</v>
      </c>
      <c r="B434" s="2">
        <f t="shared" si="466"/>
        <v>1900</v>
      </c>
      <c r="X434" s="47"/>
      <c r="AZ434" s="159"/>
      <c r="DH434" s="47"/>
      <c r="DT434" s="47"/>
      <c r="EB434" s="47"/>
      <c r="EZ434" s="47"/>
      <c r="FP434" s="47"/>
    </row>
    <row r="435" spans="1:172" x14ac:dyDescent="0.25">
      <c r="A435" s="2">
        <f t="shared" si="465"/>
        <v>1</v>
      </c>
      <c r="B435" s="2">
        <f t="shared" si="466"/>
        <v>1900</v>
      </c>
      <c r="X435" s="47"/>
      <c r="AZ435" s="159"/>
      <c r="DH435" s="47"/>
      <c r="DT435" s="47"/>
      <c r="EB435" s="47"/>
      <c r="EZ435" s="47"/>
      <c r="FP435" s="47"/>
    </row>
    <row r="436" spans="1:172" x14ac:dyDescent="0.25">
      <c r="A436" s="2">
        <f t="shared" si="465"/>
        <v>1</v>
      </c>
      <c r="B436" s="2">
        <f t="shared" si="466"/>
        <v>1900</v>
      </c>
      <c r="X436" s="47"/>
      <c r="AZ436" s="159"/>
      <c r="DH436" s="47"/>
      <c r="DT436" s="47"/>
      <c r="EB436" s="47"/>
      <c r="EZ436" s="47"/>
      <c r="FP436" s="47"/>
    </row>
    <row r="437" spans="1:172" x14ac:dyDescent="0.25">
      <c r="A437" s="2">
        <f t="shared" si="465"/>
        <v>1</v>
      </c>
      <c r="B437" s="2">
        <f t="shared" si="466"/>
        <v>1900</v>
      </c>
      <c r="P437" s="47"/>
      <c r="X437" s="47"/>
      <c r="AN437" s="159"/>
      <c r="AZ437" s="159"/>
      <c r="BH437" s="47"/>
      <c r="BT437" s="47"/>
      <c r="CB437" s="47"/>
      <c r="CR437" s="47"/>
      <c r="DD437" s="47"/>
      <c r="DT437" s="47"/>
      <c r="EB437" s="47"/>
      <c r="FL437" s="47"/>
    </row>
    <row r="438" spans="1:172" x14ac:dyDescent="0.25">
      <c r="A438" s="2">
        <f t="shared" si="465"/>
        <v>1</v>
      </c>
      <c r="B438" s="2">
        <f t="shared" si="466"/>
        <v>1900</v>
      </c>
      <c r="P438" s="47"/>
      <c r="X438" s="47"/>
      <c r="AN438" s="159"/>
      <c r="AZ438" s="159"/>
      <c r="BH438" s="47"/>
      <c r="BT438" s="47"/>
      <c r="CB438" s="47"/>
      <c r="CR438" s="47"/>
      <c r="DD438" s="47"/>
      <c r="DT438" s="47"/>
      <c r="EB438" s="47"/>
      <c r="FL438" s="47"/>
    </row>
    <row r="439" spans="1:172" x14ac:dyDescent="0.25">
      <c r="A439" s="2">
        <f t="shared" si="465"/>
        <v>1</v>
      </c>
      <c r="B439" s="2">
        <f t="shared" si="466"/>
        <v>1900</v>
      </c>
      <c r="P439" s="47"/>
      <c r="X439" s="47"/>
      <c r="AN439" s="159"/>
      <c r="AZ439" s="159"/>
      <c r="BH439" s="47"/>
      <c r="BT439" s="47"/>
      <c r="CB439" s="47"/>
      <c r="CR439" s="47"/>
      <c r="DD439" s="47"/>
      <c r="DT439" s="47"/>
      <c r="EB439" s="47"/>
      <c r="FL439" s="47"/>
    </row>
    <row r="440" spans="1:172" x14ac:dyDescent="0.25">
      <c r="A440" s="2">
        <f t="shared" si="465"/>
        <v>1</v>
      </c>
      <c r="B440" s="2">
        <f t="shared" si="466"/>
        <v>1900</v>
      </c>
      <c r="P440" s="47"/>
      <c r="X440" s="47"/>
      <c r="AN440" s="159"/>
      <c r="AZ440" s="159"/>
      <c r="BH440" s="47"/>
      <c r="BT440" s="47"/>
      <c r="CB440" s="47"/>
      <c r="CR440" s="47"/>
      <c r="DD440" s="47"/>
      <c r="DT440" s="47"/>
      <c r="EB440" s="47"/>
      <c r="FL440" s="47"/>
    </row>
    <row r="441" spans="1:172" x14ac:dyDescent="0.25">
      <c r="A441" s="2">
        <f t="shared" si="465"/>
        <v>1</v>
      </c>
      <c r="B441" s="2">
        <f t="shared" si="466"/>
        <v>1900</v>
      </c>
      <c r="P441" s="47"/>
      <c r="X441" s="47"/>
      <c r="AN441" s="159"/>
      <c r="AZ441" s="159"/>
      <c r="BH441" s="47"/>
      <c r="BT441" s="47"/>
      <c r="CB441" s="47"/>
      <c r="CR441" s="47"/>
      <c r="DD441" s="47"/>
      <c r="DT441" s="47"/>
      <c r="EB441" s="47"/>
      <c r="FL441" s="47"/>
    </row>
    <row r="442" spans="1:172" x14ac:dyDescent="0.25">
      <c r="A442" s="2">
        <f t="shared" si="465"/>
        <v>1</v>
      </c>
      <c r="B442" s="2">
        <f t="shared" si="466"/>
        <v>1900</v>
      </c>
      <c r="P442" s="47"/>
      <c r="X442" s="47"/>
      <c r="AJ442" s="47"/>
      <c r="AZ442" s="159"/>
      <c r="BH442" s="47"/>
      <c r="BT442" s="47"/>
      <c r="CR442" s="47"/>
      <c r="DD442" s="47"/>
      <c r="DT442" s="47"/>
      <c r="EB442" s="47"/>
      <c r="FL442" s="47"/>
    </row>
    <row r="443" spans="1:172" x14ac:dyDescent="0.25">
      <c r="A443" s="2">
        <f t="shared" si="465"/>
        <v>1</v>
      </c>
      <c r="B443" s="2">
        <f t="shared" si="466"/>
        <v>1900</v>
      </c>
      <c r="P443" s="47"/>
      <c r="X443" s="47"/>
      <c r="AJ443" s="47"/>
      <c r="AZ443" s="159"/>
      <c r="BH443" s="47"/>
      <c r="BT443" s="47"/>
      <c r="CR443" s="47"/>
      <c r="DD443" s="47"/>
      <c r="DT443" s="47"/>
      <c r="EB443" s="47"/>
      <c r="FL443" s="47"/>
    </row>
    <row r="444" spans="1:172" x14ac:dyDescent="0.25">
      <c r="A444" s="2">
        <f t="shared" si="465"/>
        <v>1</v>
      </c>
      <c r="B444" s="2">
        <f t="shared" si="466"/>
        <v>1900</v>
      </c>
      <c r="P444" s="47"/>
      <c r="X444" s="47"/>
      <c r="AJ444" s="47"/>
      <c r="AZ444" s="159"/>
      <c r="BH444" s="47"/>
      <c r="BT444" s="47"/>
      <c r="CR444" s="47"/>
      <c r="DD444" s="47"/>
      <c r="DT444" s="47"/>
      <c r="EB444" s="47"/>
      <c r="FL444" s="47"/>
    </row>
    <row r="445" spans="1:172" x14ac:dyDescent="0.25">
      <c r="A445" s="2">
        <f t="shared" si="465"/>
        <v>1</v>
      </c>
      <c r="B445" s="2">
        <f t="shared" si="466"/>
        <v>1900</v>
      </c>
      <c r="P445" s="47"/>
      <c r="X445" s="47"/>
      <c r="AJ445" s="47"/>
      <c r="AZ445" s="159"/>
      <c r="BH445" s="47"/>
      <c r="BT445" s="47"/>
      <c r="CR445" s="47"/>
      <c r="DD445" s="47"/>
      <c r="DT445" s="47"/>
      <c r="EB445" s="47"/>
      <c r="FL445" s="47"/>
    </row>
    <row r="446" spans="1:172" x14ac:dyDescent="0.25">
      <c r="A446" s="2">
        <f t="shared" si="465"/>
        <v>1</v>
      </c>
      <c r="B446" s="2">
        <f t="shared" si="466"/>
        <v>1900</v>
      </c>
      <c r="P446" s="47"/>
      <c r="X446" s="47"/>
      <c r="AJ446" s="47"/>
      <c r="AZ446" s="159"/>
      <c r="BH446" s="47"/>
      <c r="BT446" s="47"/>
      <c r="CR446" s="47"/>
      <c r="DD446" s="47"/>
      <c r="DT446" s="47"/>
      <c r="EB446" s="47"/>
      <c r="FL446" s="47"/>
    </row>
    <row r="447" spans="1:172" x14ac:dyDescent="0.25">
      <c r="A447" s="2">
        <f t="shared" si="465"/>
        <v>1</v>
      </c>
      <c r="B447" s="2">
        <f t="shared" si="466"/>
        <v>1900</v>
      </c>
      <c r="P447" s="47"/>
      <c r="X447" s="47"/>
      <c r="AJ447" s="47"/>
      <c r="AZ447" s="159"/>
      <c r="BH447" s="47"/>
      <c r="BT447" s="47"/>
      <c r="CR447" s="47"/>
      <c r="DD447" s="47"/>
      <c r="DT447" s="47"/>
      <c r="EB447" s="47"/>
      <c r="FL447" s="47"/>
    </row>
    <row r="448" spans="1:172" x14ac:dyDescent="0.25">
      <c r="A448" s="2">
        <f t="shared" si="465"/>
        <v>1</v>
      </c>
      <c r="B448" s="2">
        <f t="shared" si="466"/>
        <v>1900</v>
      </c>
      <c r="P448" s="47"/>
      <c r="X448" s="47"/>
      <c r="AJ448" s="47"/>
      <c r="AZ448" s="159"/>
      <c r="BH448" s="47"/>
      <c r="BT448" s="47"/>
      <c r="CR448" s="47"/>
      <c r="DD448" s="47"/>
      <c r="DT448" s="47"/>
      <c r="EB448" s="47"/>
      <c r="FL448" s="47"/>
    </row>
    <row r="449" spans="1:168" x14ac:dyDescent="0.25">
      <c r="A449" s="2">
        <f t="shared" si="465"/>
        <v>1</v>
      </c>
      <c r="B449" s="2">
        <f t="shared" si="466"/>
        <v>1900</v>
      </c>
      <c r="P449" s="47"/>
      <c r="X449" s="47"/>
      <c r="AJ449" s="47"/>
      <c r="AZ449" s="159"/>
      <c r="BH449" s="47"/>
      <c r="BT449" s="47"/>
      <c r="CR449" s="47"/>
      <c r="DD449" s="47"/>
      <c r="DT449" s="47"/>
      <c r="EB449" s="47"/>
      <c r="FL449" s="47"/>
    </row>
    <row r="450" spans="1:168" x14ac:dyDescent="0.25">
      <c r="A450" s="2">
        <f t="shared" si="465"/>
        <v>1</v>
      </c>
      <c r="B450" s="2">
        <f t="shared" si="466"/>
        <v>1900</v>
      </c>
      <c r="P450" s="47"/>
      <c r="AF450" s="47"/>
      <c r="AZ450" s="159"/>
      <c r="BH450" s="47"/>
      <c r="BP450" s="47"/>
      <c r="CN450" s="47"/>
      <c r="DT450" s="47"/>
      <c r="FH450" s="47"/>
    </row>
    <row r="451" spans="1:168" x14ac:dyDescent="0.25">
      <c r="A451" s="2">
        <f t="shared" si="465"/>
        <v>1</v>
      </c>
      <c r="B451" s="2">
        <f t="shared" si="466"/>
        <v>1900</v>
      </c>
      <c r="P451" s="47"/>
      <c r="AF451" s="47"/>
      <c r="AZ451" s="159"/>
      <c r="BH451" s="47"/>
      <c r="BP451" s="47"/>
      <c r="CN451" s="47"/>
      <c r="DT451" s="47"/>
      <c r="FH451" s="47"/>
    </row>
    <row r="452" spans="1:168" x14ac:dyDescent="0.25">
      <c r="A452" s="2">
        <f t="shared" si="465"/>
        <v>1</v>
      </c>
      <c r="B452" s="2">
        <f t="shared" si="466"/>
        <v>1900</v>
      </c>
      <c r="P452" s="47"/>
      <c r="AF452" s="47"/>
      <c r="AZ452" s="159"/>
      <c r="BH452" s="47"/>
      <c r="BP452" s="47"/>
      <c r="CN452" s="47"/>
      <c r="DT452" s="47"/>
      <c r="FH452" s="47"/>
    </row>
    <row r="453" spans="1:168" x14ac:dyDescent="0.25">
      <c r="A453" s="2">
        <f t="shared" si="465"/>
        <v>1</v>
      </c>
      <c r="B453" s="2">
        <f t="shared" si="466"/>
        <v>1900</v>
      </c>
      <c r="P453" s="47"/>
      <c r="AF453" s="47"/>
      <c r="AZ453" s="159"/>
      <c r="BH453" s="47"/>
      <c r="BP453" s="47"/>
      <c r="CN453" s="47"/>
      <c r="DT453" s="47"/>
      <c r="FH453" s="47"/>
    </row>
    <row r="454" spans="1:168" x14ac:dyDescent="0.25">
      <c r="A454" s="2">
        <f t="shared" si="465"/>
        <v>1</v>
      </c>
      <c r="B454" s="2">
        <f t="shared" si="466"/>
        <v>1900</v>
      </c>
      <c r="P454" s="47"/>
      <c r="AF454" s="47"/>
      <c r="AZ454" s="159"/>
      <c r="BH454" s="47"/>
      <c r="BP454" s="47"/>
      <c r="CN454" s="47"/>
      <c r="DT454" s="47"/>
      <c r="FH454" s="47"/>
    </row>
    <row r="455" spans="1:168" x14ac:dyDescent="0.25">
      <c r="A455" s="2">
        <f t="shared" si="465"/>
        <v>1</v>
      </c>
      <c r="B455" s="2">
        <f t="shared" si="466"/>
        <v>1900</v>
      </c>
      <c r="P455" s="47"/>
      <c r="AF455" s="47"/>
      <c r="AZ455" s="159"/>
      <c r="BH455" s="47"/>
      <c r="BP455" s="47"/>
      <c r="CJ455" s="47"/>
      <c r="DT455" s="47"/>
      <c r="FH455" s="47"/>
    </row>
    <row r="456" spans="1:168" x14ac:dyDescent="0.25">
      <c r="A456" s="2">
        <f t="shared" si="465"/>
        <v>1</v>
      </c>
      <c r="B456" s="2">
        <f t="shared" si="466"/>
        <v>1900</v>
      </c>
      <c r="P456" s="47"/>
      <c r="AF456" s="47"/>
      <c r="AZ456" s="159"/>
      <c r="BH456" s="47"/>
      <c r="BP456" s="47"/>
      <c r="CJ456" s="47"/>
      <c r="DT456" s="47"/>
      <c r="FH456" s="47"/>
    </row>
    <row r="457" spans="1:168" x14ac:dyDescent="0.25">
      <c r="A457" s="2">
        <f t="shared" si="465"/>
        <v>1</v>
      </c>
      <c r="B457" s="2">
        <f t="shared" si="466"/>
        <v>1900</v>
      </c>
      <c r="P457" s="47"/>
      <c r="AF457" s="47"/>
      <c r="AZ457" s="159"/>
      <c r="BH457" s="47"/>
      <c r="BP457" s="47"/>
      <c r="CJ457" s="47"/>
      <c r="DT457" s="47"/>
      <c r="FH457" s="47"/>
    </row>
    <row r="458" spans="1:168" x14ac:dyDescent="0.25">
      <c r="A458" s="2">
        <f t="shared" si="465"/>
        <v>1</v>
      </c>
      <c r="B458" s="2">
        <f t="shared" si="466"/>
        <v>1900</v>
      </c>
      <c r="P458" s="47"/>
      <c r="AF458" s="47"/>
      <c r="AZ458" s="159"/>
      <c r="BH458" s="47"/>
      <c r="BP458" s="47"/>
      <c r="CJ458" s="47"/>
      <c r="DT458" s="47"/>
      <c r="FH458" s="47"/>
    </row>
    <row r="459" spans="1:168" x14ac:dyDescent="0.25">
      <c r="A459" s="2">
        <f t="shared" si="465"/>
        <v>1</v>
      </c>
      <c r="B459" s="2">
        <f t="shared" si="466"/>
        <v>1900</v>
      </c>
      <c r="P459" s="47"/>
      <c r="AF459" s="47"/>
      <c r="AZ459" s="159"/>
      <c r="BH459" s="47"/>
      <c r="BP459" s="47"/>
      <c r="CJ459" s="47"/>
      <c r="DT459" s="47"/>
      <c r="FH459" s="47"/>
    </row>
    <row r="460" spans="1:168" x14ac:dyDescent="0.25">
      <c r="A460" s="2">
        <f t="shared" si="465"/>
        <v>1</v>
      </c>
      <c r="B460" s="2">
        <f t="shared" si="466"/>
        <v>1900</v>
      </c>
      <c r="P460" s="47"/>
      <c r="AF460" s="47"/>
      <c r="AZ460" s="159"/>
      <c r="BH460" s="47"/>
      <c r="BP460" s="47"/>
      <c r="CJ460" s="47"/>
      <c r="DT460" s="47"/>
      <c r="FH460" s="47"/>
    </row>
    <row r="461" spans="1:168" x14ac:dyDescent="0.25">
      <c r="A461" s="2">
        <f t="shared" si="465"/>
        <v>1</v>
      </c>
      <c r="B461" s="2">
        <f t="shared" si="466"/>
        <v>1900</v>
      </c>
      <c r="P461" s="47"/>
      <c r="AF461" s="47"/>
      <c r="AZ461" s="159"/>
      <c r="BH461" s="47"/>
      <c r="BP461" s="47"/>
      <c r="CJ461" s="47"/>
      <c r="DT461" s="47"/>
      <c r="FH461" s="47"/>
    </row>
    <row r="462" spans="1:168" x14ac:dyDescent="0.25">
      <c r="A462" s="2">
        <f t="shared" si="465"/>
        <v>1</v>
      </c>
      <c r="B462" s="2">
        <f t="shared" si="466"/>
        <v>1900</v>
      </c>
      <c r="P462" s="47"/>
      <c r="AF462" s="47"/>
      <c r="AZ462" s="159"/>
      <c r="BH462" s="47"/>
      <c r="BP462" s="47"/>
      <c r="CJ462" s="47"/>
      <c r="DT462" s="47"/>
      <c r="FH462" s="47"/>
    </row>
    <row r="463" spans="1:168" x14ac:dyDescent="0.25">
      <c r="A463" s="2">
        <f t="shared" si="465"/>
        <v>1</v>
      </c>
      <c r="B463" s="2">
        <f t="shared" si="466"/>
        <v>1900</v>
      </c>
      <c r="L463" s="47"/>
      <c r="AF463" s="47"/>
      <c r="AZ463" s="159"/>
      <c r="BH463" s="47"/>
      <c r="DT463" s="47"/>
    </row>
    <row r="464" spans="1:168" x14ac:dyDescent="0.25">
      <c r="A464" s="2">
        <f t="shared" si="465"/>
        <v>1</v>
      </c>
      <c r="B464" s="2">
        <f t="shared" si="466"/>
        <v>1900</v>
      </c>
      <c r="L464" s="47"/>
      <c r="AF464" s="47"/>
      <c r="AZ464" s="159"/>
      <c r="BH464" s="47"/>
      <c r="DT464" s="47"/>
    </row>
    <row r="465" spans="1:124" x14ac:dyDescent="0.25">
      <c r="A465" s="2">
        <f t="shared" si="465"/>
        <v>1</v>
      </c>
      <c r="B465" s="2">
        <f t="shared" si="466"/>
        <v>1900</v>
      </c>
      <c r="L465" s="47"/>
      <c r="AF465" s="47"/>
      <c r="AZ465" s="159"/>
      <c r="BH465" s="47"/>
      <c r="DT465" s="47"/>
    </row>
    <row r="466" spans="1:124" x14ac:dyDescent="0.25">
      <c r="A466" s="2">
        <f t="shared" si="465"/>
        <v>1</v>
      </c>
      <c r="B466" s="2">
        <f t="shared" si="466"/>
        <v>1900</v>
      </c>
      <c r="L466" s="47"/>
      <c r="AF466" s="47"/>
      <c r="AZ466" s="159"/>
      <c r="BH466" s="47"/>
      <c r="DT466" s="47"/>
    </row>
    <row r="467" spans="1:124" x14ac:dyDescent="0.25">
      <c r="A467" s="2">
        <f t="shared" si="465"/>
        <v>1</v>
      </c>
      <c r="B467" s="2">
        <f t="shared" si="466"/>
        <v>1900</v>
      </c>
      <c r="L467" s="47"/>
      <c r="AF467" s="47"/>
      <c r="AZ467" s="159"/>
      <c r="BH467" s="47"/>
      <c r="DT467" s="47"/>
    </row>
    <row r="468" spans="1:124" x14ac:dyDescent="0.25">
      <c r="A468" s="2">
        <f t="shared" si="465"/>
        <v>1</v>
      </c>
      <c r="B468" s="2">
        <f t="shared" si="466"/>
        <v>1900</v>
      </c>
      <c r="L468" s="47"/>
      <c r="AF468" s="47"/>
      <c r="AZ468" s="159"/>
      <c r="BH468" s="47"/>
      <c r="DT468" s="47"/>
    </row>
    <row r="469" spans="1:124" x14ac:dyDescent="0.25">
      <c r="A469" s="2">
        <f t="shared" si="465"/>
        <v>1</v>
      </c>
      <c r="B469" s="2">
        <f t="shared" si="466"/>
        <v>1900</v>
      </c>
      <c r="L469" s="47"/>
      <c r="AF469" s="47"/>
      <c r="AZ469" s="159"/>
      <c r="BH469" s="47"/>
      <c r="DT469" s="47"/>
    </row>
    <row r="470" spans="1:124" x14ac:dyDescent="0.25">
      <c r="A470" s="2">
        <f t="shared" si="465"/>
        <v>1</v>
      </c>
      <c r="B470" s="2">
        <f t="shared" si="466"/>
        <v>1900</v>
      </c>
      <c r="L470" s="47"/>
      <c r="AF470" s="47"/>
      <c r="AZ470" s="159"/>
      <c r="BH470" s="47"/>
      <c r="DT470" s="47"/>
    </row>
    <row r="471" spans="1:124" x14ac:dyDescent="0.25">
      <c r="A471" s="2">
        <f t="shared" si="465"/>
        <v>1</v>
      </c>
      <c r="B471" s="2">
        <f t="shared" si="466"/>
        <v>1900</v>
      </c>
      <c r="L471" s="47"/>
      <c r="AF471" s="47"/>
      <c r="AZ471" s="159"/>
      <c r="BH471" s="47"/>
      <c r="DT471" s="47"/>
    </row>
    <row r="472" spans="1:124" x14ac:dyDescent="0.25">
      <c r="A472" s="2">
        <f t="shared" si="465"/>
        <v>1</v>
      </c>
      <c r="B472" s="2">
        <f t="shared" si="466"/>
        <v>1900</v>
      </c>
      <c r="L472" s="47"/>
      <c r="AF472" s="47"/>
      <c r="AZ472" s="159"/>
      <c r="BH472" s="47"/>
      <c r="DT472" s="47"/>
    </row>
    <row r="473" spans="1:124" x14ac:dyDescent="0.25">
      <c r="A473" s="2">
        <f t="shared" si="465"/>
        <v>1</v>
      </c>
      <c r="B473" s="2">
        <f t="shared" si="466"/>
        <v>1900</v>
      </c>
      <c r="L473" s="47"/>
      <c r="AF473" s="47"/>
      <c r="AZ473" s="159"/>
      <c r="BH473" s="47"/>
      <c r="DT473" s="47"/>
    </row>
    <row r="474" spans="1:124" x14ac:dyDescent="0.25">
      <c r="A474" s="2">
        <f t="shared" si="465"/>
        <v>1</v>
      </c>
      <c r="B474" s="2">
        <f t="shared" si="466"/>
        <v>1900</v>
      </c>
      <c r="L474" s="47"/>
      <c r="AF474" s="47"/>
      <c r="AZ474" s="159"/>
      <c r="BH474" s="47"/>
      <c r="DT474" s="47"/>
    </row>
    <row r="475" spans="1:124" x14ac:dyDescent="0.25">
      <c r="A475" s="2">
        <f t="shared" si="465"/>
        <v>1</v>
      </c>
      <c r="B475" s="2">
        <f t="shared" si="466"/>
        <v>1900</v>
      </c>
      <c r="L475" s="47"/>
      <c r="AF475" s="47"/>
      <c r="AZ475" s="159"/>
      <c r="BH475" s="47"/>
      <c r="DT475" s="47"/>
    </row>
    <row r="476" spans="1:124" x14ac:dyDescent="0.25">
      <c r="A476" s="2">
        <f t="shared" si="465"/>
        <v>1</v>
      </c>
      <c r="B476" s="2">
        <f t="shared" si="466"/>
        <v>1900</v>
      </c>
      <c r="AF476" s="47"/>
      <c r="AZ476" s="159"/>
      <c r="BH476" s="47"/>
    </row>
    <row r="477" spans="1:124" x14ac:dyDescent="0.25">
      <c r="A477" s="2">
        <f t="shared" si="465"/>
        <v>1</v>
      </c>
      <c r="B477" s="2">
        <f t="shared" si="466"/>
        <v>1900</v>
      </c>
      <c r="AF477" s="47"/>
      <c r="AZ477" s="159"/>
      <c r="BH477" s="47"/>
    </row>
    <row r="478" spans="1:124" x14ac:dyDescent="0.25">
      <c r="A478" s="2">
        <f t="shared" si="465"/>
        <v>1</v>
      </c>
      <c r="B478" s="2">
        <f t="shared" si="466"/>
        <v>1900</v>
      </c>
      <c r="AF478" s="47"/>
      <c r="AZ478" s="159"/>
      <c r="BH478" s="47"/>
    </row>
    <row r="479" spans="1:124" x14ac:dyDescent="0.25">
      <c r="A479" s="2">
        <f t="shared" si="465"/>
        <v>1</v>
      </c>
      <c r="B479" s="2">
        <f t="shared" si="466"/>
        <v>1900</v>
      </c>
      <c r="AF479" s="47"/>
      <c r="AZ479" s="159"/>
      <c r="BH479" s="47"/>
    </row>
    <row r="480" spans="1:124" x14ac:dyDescent="0.25">
      <c r="A480" s="2">
        <f t="shared" si="465"/>
        <v>1</v>
      </c>
      <c r="B480" s="2">
        <f t="shared" si="466"/>
        <v>1900</v>
      </c>
      <c r="AF480" s="47"/>
      <c r="AZ480" s="159"/>
      <c r="BH480" s="47"/>
    </row>
    <row r="481" spans="1:60" x14ac:dyDescent="0.25">
      <c r="A481" s="2">
        <f t="shared" si="465"/>
        <v>1</v>
      </c>
      <c r="B481" s="2">
        <f t="shared" si="466"/>
        <v>1900</v>
      </c>
      <c r="AF481" s="47"/>
      <c r="AZ481" s="159"/>
      <c r="BH481" s="47"/>
    </row>
    <row r="482" spans="1:60" x14ac:dyDescent="0.25">
      <c r="A482" s="2">
        <f t="shared" si="465"/>
        <v>1</v>
      </c>
      <c r="B482" s="2">
        <f t="shared" si="466"/>
        <v>1900</v>
      </c>
      <c r="AF482" s="47"/>
      <c r="AZ482" s="159"/>
      <c r="BH482" s="47"/>
    </row>
    <row r="483" spans="1:60" x14ac:dyDescent="0.25">
      <c r="A483" s="2">
        <f t="shared" si="465"/>
        <v>1</v>
      </c>
      <c r="B483" s="2">
        <f t="shared" si="466"/>
        <v>1900</v>
      </c>
      <c r="AF483" s="47"/>
      <c r="AZ483" s="159"/>
      <c r="BH483" s="47"/>
    </row>
    <row r="484" spans="1:60" x14ac:dyDescent="0.25">
      <c r="A484" s="2">
        <f t="shared" si="465"/>
        <v>1</v>
      </c>
      <c r="B484" s="2">
        <f t="shared" si="466"/>
        <v>1900</v>
      </c>
      <c r="AF484" s="47"/>
      <c r="AZ484" s="159"/>
      <c r="BH484" s="47"/>
    </row>
    <row r="485" spans="1:60" x14ac:dyDescent="0.25">
      <c r="A485" s="2">
        <f t="shared" si="465"/>
        <v>1</v>
      </c>
      <c r="B485" s="2">
        <f t="shared" si="466"/>
        <v>1900</v>
      </c>
      <c r="AF485" s="47"/>
      <c r="AZ485" s="159"/>
      <c r="BH485" s="47"/>
    </row>
    <row r="486" spans="1:60" x14ac:dyDescent="0.25">
      <c r="A486" s="2">
        <f t="shared" si="465"/>
        <v>1</v>
      </c>
      <c r="B486" s="2">
        <f t="shared" si="466"/>
        <v>1900</v>
      </c>
      <c r="AF486" s="47"/>
      <c r="AZ486" s="159"/>
      <c r="BH486" s="47"/>
    </row>
    <row r="487" spans="1:60" x14ac:dyDescent="0.25">
      <c r="A487" s="2">
        <f t="shared" si="465"/>
        <v>1</v>
      </c>
      <c r="B487" s="2">
        <f t="shared" si="466"/>
        <v>1900</v>
      </c>
      <c r="AF487" s="47"/>
      <c r="AZ487" s="159"/>
      <c r="BH487" s="47"/>
    </row>
    <row r="488" spans="1:60" x14ac:dyDescent="0.25">
      <c r="A488" s="2">
        <f t="shared" si="465"/>
        <v>1</v>
      </c>
      <c r="B488" s="2">
        <f t="shared" si="466"/>
        <v>1900</v>
      </c>
      <c r="AF488" s="47"/>
      <c r="AZ488" s="159"/>
      <c r="BH488" s="47"/>
    </row>
    <row r="489" spans="1:60" x14ac:dyDescent="0.25">
      <c r="A489" s="2">
        <f t="shared" si="465"/>
        <v>1</v>
      </c>
      <c r="B489" s="2">
        <f t="shared" si="466"/>
        <v>1900</v>
      </c>
      <c r="AF489" s="47"/>
    </row>
    <row r="490" spans="1:60" x14ac:dyDescent="0.25">
      <c r="A490" s="2">
        <f t="shared" si="465"/>
        <v>1</v>
      </c>
      <c r="B490" s="2">
        <f t="shared" si="466"/>
        <v>1900</v>
      </c>
      <c r="AF490" s="47"/>
    </row>
    <row r="491" spans="1:60" x14ac:dyDescent="0.25">
      <c r="A491" s="2">
        <f t="shared" si="465"/>
        <v>1</v>
      </c>
      <c r="B491" s="2">
        <f t="shared" si="466"/>
        <v>1900</v>
      </c>
      <c r="AF491" s="47"/>
    </row>
    <row r="492" spans="1:60" x14ac:dyDescent="0.25">
      <c r="A492" s="2">
        <f t="shared" ref="A492:A555" si="467">MONTH(C492)</f>
        <v>1</v>
      </c>
      <c r="B492" s="2">
        <f t="shared" ref="B492:B555" si="468">YEAR(C492)</f>
        <v>1900</v>
      </c>
      <c r="AF492" s="47"/>
    </row>
    <row r="493" spans="1:60" x14ac:dyDescent="0.25">
      <c r="A493" s="2">
        <f t="shared" si="467"/>
        <v>1</v>
      </c>
      <c r="B493" s="2">
        <f t="shared" si="468"/>
        <v>1900</v>
      </c>
      <c r="AF493" s="47"/>
    </row>
    <row r="494" spans="1:60" x14ac:dyDescent="0.25">
      <c r="A494" s="2">
        <f t="shared" si="467"/>
        <v>1</v>
      </c>
      <c r="B494" s="2">
        <f t="shared" si="468"/>
        <v>1900</v>
      </c>
      <c r="AF494" s="47"/>
    </row>
    <row r="495" spans="1:60" x14ac:dyDescent="0.25">
      <c r="A495" s="2">
        <f t="shared" si="467"/>
        <v>1</v>
      </c>
      <c r="B495" s="2">
        <f t="shared" si="468"/>
        <v>1900</v>
      </c>
      <c r="AF495" s="47"/>
    </row>
    <row r="496" spans="1:60" x14ac:dyDescent="0.25">
      <c r="A496" s="2">
        <f t="shared" si="467"/>
        <v>1</v>
      </c>
      <c r="B496" s="2">
        <f t="shared" si="468"/>
        <v>1900</v>
      </c>
      <c r="AF496" s="47"/>
    </row>
    <row r="497" spans="1:32" x14ac:dyDescent="0.25">
      <c r="A497" s="2">
        <f t="shared" si="467"/>
        <v>1</v>
      </c>
      <c r="B497" s="2">
        <f t="shared" si="468"/>
        <v>1900</v>
      </c>
      <c r="AF497" s="47"/>
    </row>
    <row r="498" spans="1:32" x14ac:dyDescent="0.25">
      <c r="A498" s="2">
        <f t="shared" si="467"/>
        <v>1</v>
      </c>
      <c r="B498" s="2">
        <f t="shared" si="468"/>
        <v>1900</v>
      </c>
      <c r="AF498" s="47"/>
    </row>
    <row r="499" spans="1:32" x14ac:dyDescent="0.25">
      <c r="A499" s="2">
        <f t="shared" si="467"/>
        <v>1</v>
      </c>
      <c r="B499" s="2">
        <f t="shared" si="468"/>
        <v>1900</v>
      </c>
      <c r="AF499" s="47"/>
    </row>
    <row r="500" spans="1:32" x14ac:dyDescent="0.25">
      <c r="A500" s="2">
        <f t="shared" si="467"/>
        <v>1</v>
      </c>
      <c r="B500" s="2">
        <f t="shared" si="468"/>
        <v>1900</v>
      </c>
      <c r="AF500" s="47"/>
    </row>
    <row r="501" spans="1:32" x14ac:dyDescent="0.25">
      <c r="A501" s="2">
        <f t="shared" si="467"/>
        <v>1</v>
      </c>
      <c r="B501" s="2">
        <f t="shared" si="468"/>
        <v>1900</v>
      </c>
      <c r="AF501" s="47"/>
    </row>
    <row r="502" spans="1:32" x14ac:dyDescent="0.25">
      <c r="A502" s="2">
        <f t="shared" si="467"/>
        <v>1</v>
      </c>
      <c r="B502" s="2">
        <f t="shared" si="468"/>
        <v>1900</v>
      </c>
      <c r="AF502" s="47"/>
    </row>
    <row r="503" spans="1:32" x14ac:dyDescent="0.25">
      <c r="A503" s="2">
        <f t="shared" si="467"/>
        <v>1</v>
      </c>
      <c r="B503" s="2">
        <f t="shared" si="468"/>
        <v>1900</v>
      </c>
      <c r="AF503" s="47"/>
    </row>
    <row r="504" spans="1:32" x14ac:dyDescent="0.25">
      <c r="A504" s="2">
        <f t="shared" si="467"/>
        <v>1</v>
      </c>
      <c r="B504" s="2">
        <f t="shared" si="468"/>
        <v>1900</v>
      </c>
      <c r="AF504" s="47"/>
    </row>
    <row r="505" spans="1:32" x14ac:dyDescent="0.25">
      <c r="A505" s="2">
        <f t="shared" si="467"/>
        <v>1</v>
      </c>
      <c r="B505" s="2">
        <f t="shared" si="468"/>
        <v>1900</v>
      </c>
      <c r="AF505" s="47"/>
    </row>
    <row r="506" spans="1:32" x14ac:dyDescent="0.25">
      <c r="A506" s="2">
        <f t="shared" si="467"/>
        <v>1</v>
      </c>
      <c r="B506" s="2">
        <f t="shared" si="468"/>
        <v>1900</v>
      </c>
      <c r="AF506" s="47"/>
    </row>
    <row r="507" spans="1:32" x14ac:dyDescent="0.25">
      <c r="A507" s="2">
        <f t="shared" si="467"/>
        <v>1</v>
      </c>
      <c r="B507" s="2">
        <f t="shared" si="468"/>
        <v>1900</v>
      </c>
      <c r="AF507" s="47"/>
    </row>
    <row r="508" spans="1:32" x14ac:dyDescent="0.25">
      <c r="A508" s="2">
        <f t="shared" si="467"/>
        <v>1</v>
      </c>
      <c r="B508" s="2">
        <f t="shared" si="468"/>
        <v>1900</v>
      </c>
      <c r="AF508" s="47"/>
    </row>
    <row r="509" spans="1:32" x14ac:dyDescent="0.25">
      <c r="A509" s="2">
        <f t="shared" si="467"/>
        <v>1</v>
      </c>
      <c r="B509" s="2">
        <f t="shared" si="468"/>
        <v>1900</v>
      </c>
      <c r="AF509" s="47"/>
    </row>
    <row r="510" spans="1:32" x14ac:dyDescent="0.25">
      <c r="A510" s="2">
        <f t="shared" si="467"/>
        <v>1</v>
      </c>
      <c r="B510" s="2">
        <f t="shared" si="468"/>
        <v>1900</v>
      </c>
      <c r="AF510" s="47"/>
    </row>
    <row r="511" spans="1:32" x14ac:dyDescent="0.25">
      <c r="A511" s="2">
        <f t="shared" si="467"/>
        <v>1</v>
      </c>
      <c r="B511" s="2">
        <f t="shared" si="468"/>
        <v>1900</v>
      </c>
      <c r="AF511" s="47"/>
    </row>
    <row r="512" spans="1:32" x14ac:dyDescent="0.25">
      <c r="A512" s="2">
        <f t="shared" si="467"/>
        <v>1</v>
      </c>
      <c r="B512" s="2">
        <f t="shared" si="468"/>
        <v>1900</v>
      </c>
      <c r="AF512" s="47"/>
    </row>
    <row r="513" spans="1:32" x14ac:dyDescent="0.25">
      <c r="A513" s="2">
        <f t="shared" si="467"/>
        <v>1</v>
      </c>
      <c r="B513" s="2">
        <f t="shared" si="468"/>
        <v>1900</v>
      </c>
      <c r="AF513" s="47"/>
    </row>
    <row r="514" spans="1:32" x14ac:dyDescent="0.25">
      <c r="A514" s="2">
        <f t="shared" si="467"/>
        <v>1</v>
      </c>
      <c r="B514" s="2">
        <f t="shared" si="468"/>
        <v>1900</v>
      </c>
      <c r="AF514" s="47"/>
    </row>
    <row r="515" spans="1:32" x14ac:dyDescent="0.25">
      <c r="A515" s="2">
        <f t="shared" si="467"/>
        <v>1</v>
      </c>
      <c r="B515" s="2">
        <f t="shared" si="468"/>
        <v>1900</v>
      </c>
      <c r="AF515" s="47"/>
    </row>
    <row r="516" spans="1:32" x14ac:dyDescent="0.25">
      <c r="A516" s="2">
        <f t="shared" si="467"/>
        <v>1</v>
      </c>
      <c r="B516" s="2">
        <f t="shared" si="468"/>
        <v>1900</v>
      </c>
      <c r="AF516" s="47"/>
    </row>
    <row r="517" spans="1:32" x14ac:dyDescent="0.25">
      <c r="A517" s="2">
        <f t="shared" si="467"/>
        <v>1</v>
      </c>
      <c r="B517" s="2">
        <f t="shared" si="468"/>
        <v>1900</v>
      </c>
      <c r="AF517" s="47"/>
    </row>
    <row r="518" spans="1:32" x14ac:dyDescent="0.25">
      <c r="A518" s="2">
        <f t="shared" si="467"/>
        <v>1</v>
      </c>
      <c r="B518" s="2">
        <f t="shared" si="468"/>
        <v>1900</v>
      </c>
      <c r="AF518" s="47"/>
    </row>
    <row r="519" spans="1:32" x14ac:dyDescent="0.25">
      <c r="A519" s="2">
        <f t="shared" si="467"/>
        <v>1</v>
      </c>
      <c r="B519" s="2">
        <f t="shared" si="468"/>
        <v>1900</v>
      </c>
      <c r="AF519" s="47"/>
    </row>
    <row r="520" spans="1:32" x14ac:dyDescent="0.25">
      <c r="A520" s="2">
        <f t="shared" si="467"/>
        <v>1</v>
      </c>
      <c r="B520" s="2">
        <f t="shared" si="468"/>
        <v>1900</v>
      </c>
      <c r="AF520" s="47"/>
    </row>
    <row r="521" spans="1:32" x14ac:dyDescent="0.25">
      <c r="A521" s="2">
        <f t="shared" si="467"/>
        <v>1</v>
      </c>
      <c r="B521" s="2">
        <f t="shared" si="468"/>
        <v>1900</v>
      </c>
      <c r="AF521" s="47"/>
    </row>
    <row r="522" spans="1:32" x14ac:dyDescent="0.25">
      <c r="A522" s="2">
        <f t="shared" si="467"/>
        <v>1</v>
      </c>
      <c r="B522" s="2">
        <f t="shared" si="468"/>
        <v>1900</v>
      </c>
      <c r="AF522" s="47"/>
    </row>
    <row r="523" spans="1:32" x14ac:dyDescent="0.25">
      <c r="A523" s="2">
        <f t="shared" si="467"/>
        <v>1</v>
      </c>
      <c r="B523" s="2">
        <f t="shared" si="468"/>
        <v>1900</v>
      </c>
      <c r="AF523" s="47"/>
    </row>
    <row r="524" spans="1:32" x14ac:dyDescent="0.25">
      <c r="A524" s="2">
        <f t="shared" si="467"/>
        <v>1</v>
      </c>
      <c r="B524" s="2">
        <f t="shared" si="468"/>
        <v>1900</v>
      </c>
      <c r="AF524" s="47"/>
    </row>
    <row r="525" spans="1:32" x14ac:dyDescent="0.25">
      <c r="A525" s="2">
        <f t="shared" si="467"/>
        <v>1</v>
      </c>
      <c r="B525" s="2">
        <f t="shared" si="468"/>
        <v>1900</v>
      </c>
      <c r="AF525" s="47"/>
    </row>
    <row r="526" spans="1:32" x14ac:dyDescent="0.25">
      <c r="A526" s="2">
        <f t="shared" si="467"/>
        <v>1</v>
      </c>
      <c r="B526" s="2">
        <f t="shared" si="468"/>
        <v>1900</v>
      </c>
      <c r="AF526" s="47"/>
    </row>
    <row r="527" spans="1:32" x14ac:dyDescent="0.25">
      <c r="A527" s="2">
        <f t="shared" si="467"/>
        <v>1</v>
      </c>
      <c r="B527" s="2">
        <f t="shared" si="468"/>
        <v>1900</v>
      </c>
      <c r="AF527" s="47"/>
    </row>
    <row r="528" spans="1:32" x14ac:dyDescent="0.25">
      <c r="A528" s="2">
        <f t="shared" si="467"/>
        <v>1</v>
      </c>
      <c r="B528" s="2">
        <f t="shared" si="468"/>
        <v>1900</v>
      </c>
      <c r="AF528" s="47"/>
    </row>
    <row r="529" spans="1:32" x14ac:dyDescent="0.25">
      <c r="A529" s="2">
        <f t="shared" si="467"/>
        <v>1</v>
      </c>
      <c r="B529" s="2">
        <f t="shared" si="468"/>
        <v>1900</v>
      </c>
      <c r="AF529" s="47"/>
    </row>
    <row r="530" spans="1:32" x14ac:dyDescent="0.25">
      <c r="A530" s="2">
        <f t="shared" si="467"/>
        <v>1</v>
      </c>
      <c r="B530" s="2">
        <f t="shared" si="468"/>
        <v>1900</v>
      </c>
      <c r="AF530" s="47"/>
    </row>
    <row r="531" spans="1:32" x14ac:dyDescent="0.25">
      <c r="A531" s="2">
        <f t="shared" si="467"/>
        <v>1</v>
      </c>
      <c r="B531" s="2">
        <f t="shared" si="468"/>
        <v>1900</v>
      </c>
      <c r="AF531" s="47"/>
    </row>
    <row r="532" spans="1:32" x14ac:dyDescent="0.25">
      <c r="A532" s="2">
        <f t="shared" si="467"/>
        <v>1</v>
      </c>
      <c r="B532" s="2">
        <f t="shared" si="468"/>
        <v>1900</v>
      </c>
      <c r="AF532" s="47"/>
    </row>
    <row r="533" spans="1:32" x14ac:dyDescent="0.25">
      <c r="A533" s="2">
        <f t="shared" si="467"/>
        <v>1</v>
      </c>
      <c r="B533" s="2">
        <f t="shared" si="468"/>
        <v>1900</v>
      </c>
      <c r="AF533" s="47"/>
    </row>
    <row r="534" spans="1:32" x14ac:dyDescent="0.25">
      <c r="A534" s="2">
        <f t="shared" si="467"/>
        <v>1</v>
      </c>
      <c r="B534" s="2">
        <f t="shared" si="468"/>
        <v>1900</v>
      </c>
      <c r="AF534" s="47"/>
    </row>
    <row r="535" spans="1:32" x14ac:dyDescent="0.25">
      <c r="A535" s="2">
        <f t="shared" si="467"/>
        <v>1</v>
      </c>
      <c r="B535" s="2">
        <f t="shared" si="468"/>
        <v>1900</v>
      </c>
      <c r="AF535" s="47"/>
    </row>
    <row r="536" spans="1:32" x14ac:dyDescent="0.25">
      <c r="A536" s="2">
        <f t="shared" si="467"/>
        <v>1</v>
      </c>
      <c r="B536" s="2">
        <f t="shared" si="468"/>
        <v>1900</v>
      </c>
      <c r="AF536" s="47"/>
    </row>
    <row r="537" spans="1:32" x14ac:dyDescent="0.25">
      <c r="A537" s="2">
        <f t="shared" si="467"/>
        <v>1</v>
      </c>
      <c r="B537" s="2">
        <f t="shared" si="468"/>
        <v>1900</v>
      </c>
      <c r="AF537" s="47"/>
    </row>
    <row r="538" spans="1:32" x14ac:dyDescent="0.25">
      <c r="A538" s="2">
        <f t="shared" si="467"/>
        <v>1</v>
      </c>
      <c r="B538" s="2">
        <f t="shared" si="468"/>
        <v>1900</v>
      </c>
      <c r="AF538" s="47"/>
    </row>
    <row r="539" spans="1:32" x14ac:dyDescent="0.25">
      <c r="A539" s="2">
        <f t="shared" si="467"/>
        <v>1</v>
      </c>
      <c r="B539" s="2">
        <f t="shared" si="468"/>
        <v>1900</v>
      </c>
      <c r="AF539" s="47"/>
    </row>
    <row r="540" spans="1:32" x14ac:dyDescent="0.25">
      <c r="A540" s="2">
        <f t="shared" si="467"/>
        <v>1</v>
      </c>
      <c r="B540" s="2">
        <f t="shared" si="468"/>
        <v>1900</v>
      </c>
      <c r="AF540" s="47"/>
    </row>
    <row r="541" spans="1:32" x14ac:dyDescent="0.25">
      <c r="A541" s="2">
        <f t="shared" si="467"/>
        <v>1</v>
      </c>
      <c r="B541" s="2">
        <f t="shared" si="468"/>
        <v>1900</v>
      </c>
    </row>
    <row r="542" spans="1:32" x14ac:dyDescent="0.25">
      <c r="A542" s="2">
        <f t="shared" si="467"/>
        <v>1</v>
      </c>
      <c r="B542" s="2">
        <f t="shared" si="468"/>
        <v>1900</v>
      </c>
    </row>
    <row r="543" spans="1:32" x14ac:dyDescent="0.25">
      <c r="A543" s="2">
        <f t="shared" si="467"/>
        <v>1</v>
      </c>
      <c r="B543" s="2">
        <f t="shared" si="468"/>
        <v>1900</v>
      </c>
    </row>
    <row r="544" spans="1:32" x14ac:dyDescent="0.25">
      <c r="A544" s="2">
        <f t="shared" si="467"/>
        <v>1</v>
      </c>
      <c r="B544" s="2">
        <f t="shared" si="468"/>
        <v>1900</v>
      </c>
    </row>
    <row r="545" spans="1:2" x14ac:dyDescent="0.25">
      <c r="A545" s="2">
        <f t="shared" si="467"/>
        <v>1</v>
      </c>
      <c r="B545" s="2">
        <f t="shared" si="468"/>
        <v>1900</v>
      </c>
    </row>
    <row r="546" spans="1:2" x14ac:dyDescent="0.25">
      <c r="A546" s="2">
        <f t="shared" si="467"/>
        <v>1</v>
      </c>
      <c r="B546" s="2">
        <f t="shared" si="468"/>
        <v>1900</v>
      </c>
    </row>
    <row r="547" spans="1:2" x14ac:dyDescent="0.25">
      <c r="A547" s="2">
        <f t="shared" si="467"/>
        <v>1</v>
      </c>
      <c r="B547" s="2">
        <f t="shared" si="468"/>
        <v>1900</v>
      </c>
    </row>
    <row r="548" spans="1:2" x14ac:dyDescent="0.25">
      <c r="A548" s="2">
        <f t="shared" si="467"/>
        <v>1</v>
      </c>
      <c r="B548" s="2">
        <f t="shared" si="468"/>
        <v>1900</v>
      </c>
    </row>
    <row r="549" spans="1:2" x14ac:dyDescent="0.25">
      <c r="A549" s="2">
        <f t="shared" si="467"/>
        <v>1</v>
      </c>
      <c r="B549" s="2">
        <f t="shared" si="468"/>
        <v>1900</v>
      </c>
    </row>
    <row r="550" spans="1:2" x14ac:dyDescent="0.25">
      <c r="A550" s="2">
        <f t="shared" si="467"/>
        <v>1</v>
      </c>
      <c r="B550" s="2">
        <f t="shared" si="468"/>
        <v>1900</v>
      </c>
    </row>
    <row r="551" spans="1:2" x14ac:dyDescent="0.25">
      <c r="A551" s="2">
        <f t="shared" si="467"/>
        <v>1</v>
      </c>
      <c r="B551" s="2">
        <f t="shared" si="468"/>
        <v>1900</v>
      </c>
    </row>
    <row r="552" spans="1:2" x14ac:dyDescent="0.25">
      <c r="A552" s="2">
        <f t="shared" si="467"/>
        <v>1</v>
      </c>
      <c r="B552" s="2">
        <f t="shared" si="468"/>
        <v>1900</v>
      </c>
    </row>
    <row r="553" spans="1:2" x14ac:dyDescent="0.25">
      <c r="A553" s="2">
        <f t="shared" si="467"/>
        <v>1</v>
      </c>
      <c r="B553" s="2">
        <f t="shared" si="468"/>
        <v>1900</v>
      </c>
    </row>
    <row r="554" spans="1:2" x14ac:dyDescent="0.25">
      <c r="A554" s="2">
        <f t="shared" si="467"/>
        <v>1</v>
      </c>
      <c r="B554" s="2">
        <f t="shared" si="468"/>
        <v>1900</v>
      </c>
    </row>
    <row r="555" spans="1:2" x14ac:dyDescent="0.25">
      <c r="A555" s="2">
        <f t="shared" si="467"/>
        <v>1</v>
      </c>
      <c r="B555" s="2">
        <f t="shared" si="468"/>
        <v>1900</v>
      </c>
    </row>
    <row r="556" spans="1:2" x14ac:dyDescent="0.25">
      <c r="A556" s="2">
        <f t="shared" ref="A556:A619" si="469">MONTH(C556)</f>
        <v>1</v>
      </c>
      <c r="B556" s="2">
        <f t="shared" ref="B556:B619" si="470">YEAR(C556)</f>
        <v>1900</v>
      </c>
    </row>
    <row r="557" spans="1:2" x14ac:dyDescent="0.25">
      <c r="A557" s="2">
        <f t="shared" si="469"/>
        <v>1</v>
      </c>
      <c r="B557" s="2">
        <f t="shared" si="470"/>
        <v>1900</v>
      </c>
    </row>
    <row r="558" spans="1:2" x14ac:dyDescent="0.25">
      <c r="A558" s="2">
        <f t="shared" si="469"/>
        <v>1</v>
      </c>
      <c r="B558" s="2">
        <f t="shared" si="470"/>
        <v>1900</v>
      </c>
    </row>
    <row r="559" spans="1:2" x14ac:dyDescent="0.25">
      <c r="A559" s="2">
        <f t="shared" si="469"/>
        <v>1</v>
      </c>
      <c r="B559" s="2">
        <f t="shared" si="470"/>
        <v>1900</v>
      </c>
    </row>
    <row r="560" spans="1:2" x14ac:dyDescent="0.25">
      <c r="A560" s="2">
        <f t="shared" si="469"/>
        <v>1</v>
      </c>
      <c r="B560" s="2">
        <f t="shared" si="470"/>
        <v>1900</v>
      </c>
    </row>
    <row r="561" spans="1:2" x14ac:dyDescent="0.25">
      <c r="A561" s="2">
        <f t="shared" si="469"/>
        <v>1</v>
      </c>
      <c r="B561" s="2">
        <f t="shared" si="470"/>
        <v>1900</v>
      </c>
    </row>
    <row r="562" spans="1:2" x14ac:dyDescent="0.25">
      <c r="A562" s="2">
        <f t="shared" si="469"/>
        <v>1</v>
      </c>
      <c r="B562" s="2">
        <f t="shared" si="470"/>
        <v>1900</v>
      </c>
    </row>
    <row r="563" spans="1:2" x14ac:dyDescent="0.25">
      <c r="A563" s="2">
        <f t="shared" si="469"/>
        <v>1</v>
      </c>
      <c r="B563" s="2">
        <f t="shared" si="470"/>
        <v>1900</v>
      </c>
    </row>
    <row r="564" spans="1:2" x14ac:dyDescent="0.25">
      <c r="A564" s="2">
        <f t="shared" si="469"/>
        <v>1</v>
      </c>
      <c r="B564" s="2">
        <f t="shared" si="470"/>
        <v>1900</v>
      </c>
    </row>
    <row r="565" spans="1:2" x14ac:dyDescent="0.25">
      <c r="A565" s="2">
        <f t="shared" si="469"/>
        <v>1</v>
      </c>
      <c r="B565" s="2">
        <f t="shared" si="470"/>
        <v>1900</v>
      </c>
    </row>
    <row r="566" spans="1:2" x14ac:dyDescent="0.25">
      <c r="A566" s="2">
        <f t="shared" si="469"/>
        <v>1</v>
      </c>
      <c r="B566" s="2">
        <f t="shared" si="470"/>
        <v>1900</v>
      </c>
    </row>
    <row r="567" spans="1:2" x14ac:dyDescent="0.25">
      <c r="A567" s="2">
        <f t="shared" si="469"/>
        <v>1</v>
      </c>
      <c r="B567" s="2">
        <f t="shared" si="470"/>
        <v>1900</v>
      </c>
    </row>
    <row r="568" spans="1:2" x14ac:dyDescent="0.25">
      <c r="A568" s="2">
        <f t="shared" si="469"/>
        <v>1</v>
      </c>
      <c r="B568" s="2">
        <f t="shared" si="470"/>
        <v>1900</v>
      </c>
    </row>
    <row r="569" spans="1:2" x14ac:dyDescent="0.25">
      <c r="A569" s="2">
        <f t="shared" si="469"/>
        <v>1</v>
      </c>
      <c r="B569" s="2">
        <f t="shared" si="470"/>
        <v>1900</v>
      </c>
    </row>
    <row r="570" spans="1:2" x14ac:dyDescent="0.25">
      <c r="A570" s="2">
        <f t="shared" si="469"/>
        <v>1</v>
      </c>
      <c r="B570" s="2">
        <f t="shared" si="470"/>
        <v>1900</v>
      </c>
    </row>
    <row r="571" spans="1:2" x14ac:dyDescent="0.25">
      <c r="A571" s="2">
        <f t="shared" si="469"/>
        <v>1</v>
      </c>
      <c r="B571" s="2">
        <f t="shared" si="470"/>
        <v>1900</v>
      </c>
    </row>
    <row r="572" spans="1:2" x14ac:dyDescent="0.25">
      <c r="A572" s="2">
        <f t="shared" si="469"/>
        <v>1</v>
      </c>
      <c r="B572" s="2">
        <f t="shared" si="470"/>
        <v>1900</v>
      </c>
    </row>
    <row r="573" spans="1:2" x14ac:dyDescent="0.25">
      <c r="A573" s="2">
        <f t="shared" si="469"/>
        <v>1</v>
      </c>
      <c r="B573" s="2">
        <f t="shared" si="470"/>
        <v>1900</v>
      </c>
    </row>
    <row r="574" spans="1:2" x14ac:dyDescent="0.25">
      <c r="A574" s="2">
        <f t="shared" si="469"/>
        <v>1</v>
      </c>
      <c r="B574" s="2">
        <f t="shared" si="470"/>
        <v>1900</v>
      </c>
    </row>
    <row r="575" spans="1:2" x14ac:dyDescent="0.25">
      <c r="A575" s="2">
        <f t="shared" si="469"/>
        <v>1</v>
      </c>
      <c r="B575" s="2">
        <f t="shared" si="470"/>
        <v>1900</v>
      </c>
    </row>
    <row r="576" spans="1:2" x14ac:dyDescent="0.25">
      <c r="A576" s="2">
        <f t="shared" si="469"/>
        <v>1</v>
      </c>
      <c r="B576" s="2">
        <f t="shared" si="470"/>
        <v>1900</v>
      </c>
    </row>
    <row r="577" spans="1:2" x14ac:dyDescent="0.25">
      <c r="A577" s="2">
        <f t="shared" si="469"/>
        <v>1</v>
      </c>
      <c r="B577" s="2">
        <f t="shared" si="470"/>
        <v>1900</v>
      </c>
    </row>
    <row r="578" spans="1:2" x14ac:dyDescent="0.25">
      <c r="A578" s="2">
        <f t="shared" si="469"/>
        <v>1</v>
      </c>
      <c r="B578" s="2">
        <f t="shared" si="470"/>
        <v>1900</v>
      </c>
    </row>
    <row r="579" spans="1:2" x14ac:dyDescent="0.25">
      <c r="A579" s="2">
        <f t="shared" si="469"/>
        <v>1</v>
      </c>
      <c r="B579" s="2">
        <f t="shared" si="470"/>
        <v>1900</v>
      </c>
    </row>
    <row r="580" spans="1:2" x14ac:dyDescent="0.25">
      <c r="A580" s="2">
        <f t="shared" si="469"/>
        <v>1</v>
      </c>
      <c r="B580" s="2">
        <f t="shared" si="470"/>
        <v>1900</v>
      </c>
    </row>
    <row r="581" spans="1:2" x14ac:dyDescent="0.25">
      <c r="A581" s="2">
        <f t="shared" si="469"/>
        <v>1</v>
      </c>
      <c r="B581" s="2">
        <f t="shared" si="470"/>
        <v>1900</v>
      </c>
    </row>
    <row r="582" spans="1:2" x14ac:dyDescent="0.25">
      <c r="A582" s="2">
        <f t="shared" si="469"/>
        <v>1</v>
      </c>
      <c r="B582" s="2">
        <f t="shared" si="470"/>
        <v>1900</v>
      </c>
    </row>
    <row r="583" spans="1:2" x14ac:dyDescent="0.25">
      <c r="A583" s="2">
        <f t="shared" si="469"/>
        <v>1</v>
      </c>
      <c r="B583" s="2">
        <f t="shared" si="470"/>
        <v>1900</v>
      </c>
    </row>
    <row r="584" spans="1:2" x14ac:dyDescent="0.25">
      <c r="A584" s="2">
        <f t="shared" si="469"/>
        <v>1</v>
      </c>
      <c r="B584" s="2">
        <f t="shared" si="470"/>
        <v>1900</v>
      </c>
    </row>
    <row r="585" spans="1:2" x14ac:dyDescent="0.25">
      <c r="A585" s="2">
        <f t="shared" si="469"/>
        <v>1</v>
      </c>
      <c r="B585" s="2">
        <f t="shared" si="470"/>
        <v>1900</v>
      </c>
    </row>
    <row r="586" spans="1:2" x14ac:dyDescent="0.25">
      <c r="A586" s="2">
        <f t="shared" si="469"/>
        <v>1</v>
      </c>
      <c r="B586" s="2">
        <f t="shared" si="470"/>
        <v>1900</v>
      </c>
    </row>
    <row r="587" spans="1:2" x14ac:dyDescent="0.25">
      <c r="A587" s="2">
        <f t="shared" si="469"/>
        <v>1</v>
      </c>
      <c r="B587" s="2">
        <f t="shared" si="470"/>
        <v>1900</v>
      </c>
    </row>
    <row r="588" spans="1:2" x14ac:dyDescent="0.25">
      <c r="A588" s="2">
        <f t="shared" si="469"/>
        <v>1</v>
      </c>
      <c r="B588" s="2">
        <f t="shared" si="470"/>
        <v>1900</v>
      </c>
    </row>
    <row r="589" spans="1:2" x14ac:dyDescent="0.25">
      <c r="A589" s="2">
        <f t="shared" si="469"/>
        <v>1</v>
      </c>
      <c r="B589" s="2">
        <f t="shared" si="470"/>
        <v>1900</v>
      </c>
    </row>
    <row r="590" spans="1:2" x14ac:dyDescent="0.25">
      <c r="A590" s="2">
        <f t="shared" si="469"/>
        <v>1</v>
      </c>
      <c r="B590" s="2">
        <f t="shared" si="470"/>
        <v>1900</v>
      </c>
    </row>
    <row r="591" spans="1:2" x14ac:dyDescent="0.25">
      <c r="A591" s="2">
        <f t="shared" si="469"/>
        <v>1</v>
      </c>
      <c r="B591" s="2">
        <f t="shared" si="470"/>
        <v>1900</v>
      </c>
    </row>
    <row r="592" spans="1:2" x14ac:dyDescent="0.25">
      <c r="A592" s="2">
        <f t="shared" si="469"/>
        <v>1</v>
      </c>
      <c r="B592" s="2">
        <f t="shared" si="470"/>
        <v>1900</v>
      </c>
    </row>
    <row r="593" spans="1:2" x14ac:dyDescent="0.25">
      <c r="A593" s="2">
        <f t="shared" si="469"/>
        <v>1</v>
      </c>
      <c r="B593" s="2">
        <f t="shared" si="470"/>
        <v>1900</v>
      </c>
    </row>
    <row r="594" spans="1:2" x14ac:dyDescent="0.25">
      <c r="A594" s="2">
        <f t="shared" si="469"/>
        <v>1</v>
      </c>
      <c r="B594" s="2">
        <f t="shared" si="470"/>
        <v>1900</v>
      </c>
    </row>
    <row r="595" spans="1:2" x14ac:dyDescent="0.25">
      <c r="A595" s="2">
        <f t="shared" si="469"/>
        <v>1</v>
      </c>
      <c r="B595" s="2">
        <f t="shared" si="470"/>
        <v>1900</v>
      </c>
    </row>
    <row r="596" spans="1:2" x14ac:dyDescent="0.25">
      <c r="A596" s="2">
        <f t="shared" si="469"/>
        <v>1</v>
      </c>
      <c r="B596" s="2">
        <f t="shared" si="470"/>
        <v>1900</v>
      </c>
    </row>
    <row r="597" spans="1:2" x14ac:dyDescent="0.25">
      <c r="A597" s="2">
        <f t="shared" si="469"/>
        <v>1</v>
      </c>
      <c r="B597" s="2">
        <f t="shared" si="470"/>
        <v>1900</v>
      </c>
    </row>
    <row r="598" spans="1:2" x14ac:dyDescent="0.25">
      <c r="A598" s="2">
        <f t="shared" si="469"/>
        <v>1</v>
      </c>
      <c r="B598" s="2">
        <f t="shared" si="470"/>
        <v>1900</v>
      </c>
    </row>
    <row r="599" spans="1:2" x14ac:dyDescent="0.25">
      <c r="A599" s="2">
        <f t="shared" si="469"/>
        <v>1</v>
      </c>
      <c r="B599" s="2">
        <f t="shared" si="470"/>
        <v>1900</v>
      </c>
    </row>
    <row r="600" spans="1:2" x14ac:dyDescent="0.25">
      <c r="A600" s="2">
        <f t="shared" si="469"/>
        <v>1</v>
      </c>
      <c r="B600" s="2">
        <f t="shared" si="470"/>
        <v>1900</v>
      </c>
    </row>
    <row r="601" spans="1:2" x14ac:dyDescent="0.25">
      <c r="A601" s="2">
        <f t="shared" si="469"/>
        <v>1</v>
      </c>
      <c r="B601" s="2">
        <f t="shared" si="470"/>
        <v>1900</v>
      </c>
    </row>
    <row r="602" spans="1:2" x14ac:dyDescent="0.25">
      <c r="A602" s="2">
        <f t="shared" si="469"/>
        <v>1</v>
      </c>
      <c r="B602" s="2">
        <f t="shared" si="470"/>
        <v>1900</v>
      </c>
    </row>
    <row r="603" spans="1:2" x14ac:dyDescent="0.25">
      <c r="A603" s="2">
        <f t="shared" si="469"/>
        <v>1</v>
      </c>
      <c r="B603" s="2">
        <f t="shared" si="470"/>
        <v>1900</v>
      </c>
    </row>
    <row r="604" spans="1:2" x14ac:dyDescent="0.25">
      <c r="A604" s="2">
        <f t="shared" si="469"/>
        <v>1</v>
      </c>
      <c r="B604" s="2">
        <f t="shared" si="470"/>
        <v>1900</v>
      </c>
    </row>
    <row r="605" spans="1:2" x14ac:dyDescent="0.25">
      <c r="A605" s="2">
        <f t="shared" si="469"/>
        <v>1</v>
      </c>
      <c r="B605" s="2">
        <f t="shared" si="470"/>
        <v>1900</v>
      </c>
    </row>
    <row r="606" spans="1:2" x14ac:dyDescent="0.25">
      <c r="A606" s="2">
        <f t="shared" si="469"/>
        <v>1</v>
      </c>
      <c r="B606" s="2">
        <f t="shared" si="470"/>
        <v>1900</v>
      </c>
    </row>
    <row r="607" spans="1:2" x14ac:dyDescent="0.25">
      <c r="A607" s="2">
        <f t="shared" si="469"/>
        <v>1</v>
      </c>
      <c r="B607" s="2">
        <f t="shared" si="470"/>
        <v>1900</v>
      </c>
    </row>
    <row r="608" spans="1:2" x14ac:dyDescent="0.25">
      <c r="A608" s="2">
        <f t="shared" si="469"/>
        <v>1</v>
      </c>
      <c r="B608" s="2">
        <f t="shared" si="470"/>
        <v>1900</v>
      </c>
    </row>
    <row r="609" spans="1:2" x14ac:dyDescent="0.25">
      <c r="A609" s="2">
        <f t="shared" si="469"/>
        <v>1</v>
      </c>
      <c r="B609" s="2">
        <f t="shared" si="470"/>
        <v>1900</v>
      </c>
    </row>
    <row r="610" spans="1:2" x14ac:dyDescent="0.25">
      <c r="A610" s="2">
        <f t="shared" si="469"/>
        <v>1</v>
      </c>
      <c r="B610" s="2">
        <f t="shared" si="470"/>
        <v>1900</v>
      </c>
    </row>
    <row r="611" spans="1:2" x14ac:dyDescent="0.25">
      <c r="A611" s="2">
        <f t="shared" si="469"/>
        <v>1</v>
      </c>
      <c r="B611" s="2">
        <f t="shared" si="470"/>
        <v>1900</v>
      </c>
    </row>
    <row r="612" spans="1:2" x14ac:dyDescent="0.25">
      <c r="A612" s="2">
        <f t="shared" si="469"/>
        <v>1</v>
      </c>
      <c r="B612" s="2">
        <f t="shared" si="470"/>
        <v>1900</v>
      </c>
    </row>
    <row r="613" spans="1:2" x14ac:dyDescent="0.25">
      <c r="A613" s="2">
        <f t="shared" si="469"/>
        <v>1</v>
      </c>
      <c r="B613" s="2">
        <f t="shared" si="470"/>
        <v>1900</v>
      </c>
    </row>
    <row r="614" spans="1:2" x14ac:dyDescent="0.25">
      <c r="A614" s="2">
        <f t="shared" si="469"/>
        <v>1</v>
      </c>
      <c r="B614" s="2">
        <f t="shared" si="470"/>
        <v>1900</v>
      </c>
    </row>
    <row r="615" spans="1:2" x14ac:dyDescent="0.25">
      <c r="A615" s="2">
        <f t="shared" si="469"/>
        <v>1</v>
      </c>
      <c r="B615" s="2">
        <f t="shared" si="470"/>
        <v>1900</v>
      </c>
    </row>
    <row r="616" spans="1:2" x14ac:dyDescent="0.25">
      <c r="A616" s="2">
        <f t="shared" si="469"/>
        <v>1</v>
      </c>
      <c r="B616" s="2">
        <f t="shared" si="470"/>
        <v>1900</v>
      </c>
    </row>
    <row r="617" spans="1:2" x14ac:dyDescent="0.25">
      <c r="A617" s="2">
        <f t="shared" si="469"/>
        <v>1</v>
      </c>
      <c r="B617" s="2">
        <f t="shared" si="470"/>
        <v>1900</v>
      </c>
    </row>
    <row r="618" spans="1:2" x14ac:dyDescent="0.25">
      <c r="A618" s="2">
        <f t="shared" si="469"/>
        <v>1</v>
      </c>
      <c r="B618" s="2">
        <f t="shared" si="470"/>
        <v>1900</v>
      </c>
    </row>
    <row r="619" spans="1:2" x14ac:dyDescent="0.25">
      <c r="A619" s="2">
        <f t="shared" si="469"/>
        <v>1</v>
      </c>
      <c r="B619" s="2">
        <f t="shared" si="470"/>
        <v>1900</v>
      </c>
    </row>
    <row r="620" spans="1:2" x14ac:dyDescent="0.25">
      <c r="A620" s="2">
        <f t="shared" ref="A620:A683" si="471">MONTH(C620)</f>
        <v>1</v>
      </c>
      <c r="B620" s="2">
        <f t="shared" ref="B620:B683" si="472">YEAR(C620)</f>
        <v>1900</v>
      </c>
    </row>
    <row r="621" spans="1:2" x14ac:dyDescent="0.25">
      <c r="A621" s="2">
        <f t="shared" si="471"/>
        <v>1</v>
      </c>
      <c r="B621" s="2">
        <f t="shared" si="472"/>
        <v>1900</v>
      </c>
    </row>
    <row r="622" spans="1:2" x14ac:dyDescent="0.25">
      <c r="A622" s="2">
        <f t="shared" si="471"/>
        <v>1</v>
      </c>
      <c r="B622" s="2">
        <f t="shared" si="472"/>
        <v>1900</v>
      </c>
    </row>
    <row r="623" spans="1:2" x14ac:dyDescent="0.25">
      <c r="A623" s="2">
        <f t="shared" si="471"/>
        <v>1</v>
      </c>
      <c r="B623" s="2">
        <f t="shared" si="472"/>
        <v>1900</v>
      </c>
    </row>
    <row r="624" spans="1:2" x14ac:dyDescent="0.25">
      <c r="A624" s="2">
        <f t="shared" si="471"/>
        <v>1</v>
      </c>
      <c r="B624" s="2">
        <f t="shared" si="472"/>
        <v>1900</v>
      </c>
    </row>
    <row r="625" spans="1:2" x14ac:dyDescent="0.25">
      <c r="A625" s="2">
        <f t="shared" si="471"/>
        <v>1</v>
      </c>
      <c r="B625" s="2">
        <f t="shared" si="472"/>
        <v>1900</v>
      </c>
    </row>
    <row r="626" spans="1:2" x14ac:dyDescent="0.25">
      <c r="A626" s="2">
        <f t="shared" si="471"/>
        <v>1</v>
      </c>
      <c r="B626" s="2">
        <f t="shared" si="472"/>
        <v>1900</v>
      </c>
    </row>
    <row r="627" spans="1:2" x14ac:dyDescent="0.25">
      <c r="A627" s="2">
        <f t="shared" si="471"/>
        <v>1</v>
      </c>
      <c r="B627" s="2">
        <f t="shared" si="472"/>
        <v>1900</v>
      </c>
    </row>
    <row r="628" spans="1:2" x14ac:dyDescent="0.25">
      <c r="A628" s="2">
        <f t="shared" si="471"/>
        <v>1</v>
      </c>
      <c r="B628" s="2">
        <f t="shared" si="472"/>
        <v>1900</v>
      </c>
    </row>
    <row r="629" spans="1:2" x14ac:dyDescent="0.25">
      <c r="A629" s="2">
        <f t="shared" si="471"/>
        <v>1</v>
      </c>
      <c r="B629" s="2">
        <f t="shared" si="472"/>
        <v>1900</v>
      </c>
    </row>
    <row r="630" spans="1:2" x14ac:dyDescent="0.25">
      <c r="A630" s="2">
        <f t="shared" si="471"/>
        <v>1</v>
      </c>
      <c r="B630" s="2">
        <f t="shared" si="472"/>
        <v>1900</v>
      </c>
    </row>
    <row r="631" spans="1:2" x14ac:dyDescent="0.25">
      <c r="A631" s="2">
        <f t="shared" si="471"/>
        <v>1</v>
      </c>
      <c r="B631" s="2">
        <f t="shared" si="472"/>
        <v>1900</v>
      </c>
    </row>
    <row r="632" spans="1:2" x14ac:dyDescent="0.25">
      <c r="A632" s="2">
        <f t="shared" si="471"/>
        <v>1</v>
      </c>
      <c r="B632" s="2">
        <f t="shared" si="472"/>
        <v>1900</v>
      </c>
    </row>
    <row r="633" spans="1:2" x14ac:dyDescent="0.25">
      <c r="A633" s="2">
        <f t="shared" si="471"/>
        <v>1</v>
      </c>
      <c r="B633" s="2">
        <f t="shared" si="472"/>
        <v>1900</v>
      </c>
    </row>
    <row r="634" spans="1:2" x14ac:dyDescent="0.25">
      <c r="A634" s="2">
        <f t="shared" si="471"/>
        <v>1</v>
      </c>
      <c r="B634" s="2">
        <f t="shared" si="472"/>
        <v>1900</v>
      </c>
    </row>
    <row r="635" spans="1:2" x14ac:dyDescent="0.25">
      <c r="A635" s="2">
        <f t="shared" si="471"/>
        <v>1</v>
      </c>
      <c r="B635" s="2">
        <f t="shared" si="472"/>
        <v>1900</v>
      </c>
    </row>
    <row r="636" spans="1:2" x14ac:dyDescent="0.25">
      <c r="A636" s="2">
        <f t="shared" si="471"/>
        <v>1</v>
      </c>
      <c r="B636" s="2">
        <f t="shared" si="472"/>
        <v>1900</v>
      </c>
    </row>
    <row r="637" spans="1:2" x14ac:dyDescent="0.25">
      <c r="A637" s="2">
        <f t="shared" si="471"/>
        <v>1</v>
      </c>
      <c r="B637" s="2">
        <f t="shared" si="472"/>
        <v>1900</v>
      </c>
    </row>
    <row r="638" spans="1:2" x14ac:dyDescent="0.25">
      <c r="A638" s="2">
        <f t="shared" si="471"/>
        <v>1</v>
      </c>
      <c r="B638" s="2">
        <f t="shared" si="472"/>
        <v>1900</v>
      </c>
    </row>
    <row r="639" spans="1:2" x14ac:dyDescent="0.25">
      <c r="A639" s="2">
        <f t="shared" si="471"/>
        <v>1</v>
      </c>
      <c r="B639" s="2">
        <f t="shared" si="472"/>
        <v>1900</v>
      </c>
    </row>
    <row r="640" spans="1:2" x14ac:dyDescent="0.25">
      <c r="A640" s="2">
        <f t="shared" si="471"/>
        <v>1</v>
      </c>
      <c r="B640" s="2">
        <f t="shared" si="472"/>
        <v>1900</v>
      </c>
    </row>
    <row r="641" spans="1:2" x14ac:dyDescent="0.25">
      <c r="A641" s="2">
        <f t="shared" si="471"/>
        <v>1</v>
      </c>
      <c r="B641" s="2">
        <f t="shared" si="472"/>
        <v>1900</v>
      </c>
    </row>
    <row r="642" spans="1:2" x14ac:dyDescent="0.25">
      <c r="A642" s="2">
        <f t="shared" si="471"/>
        <v>1</v>
      </c>
      <c r="B642" s="2">
        <f t="shared" si="472"/>
        <v>1900</v>
      </c>
    </row>
    <row r="643" spans="1:2" x14ac:dyDescent="0.25">
      <c r="A643" s="2">
        <f t="shared" si="471"/>
        <v>1</v>
      </c>
      <c r="B643" s="2">
        <f t="shared" si="472"/>
        <v>1900</v>
      </c>
    </row>
    <row r="644" spans="1:2" x14ac:dyDescent="0.25">
      <c r="A644" s="2">
        <f t="shared" si="471"/>
        <v>1</v>
      </c>
      <c r="B644" s="2">
        <f t="shared" si="472"/>
        <v>1900</v>
      </c>
    </row>
    <row r="645" spans="1:2" x14ac:dyDescent="0.25">
      <c r="A645" s="2">
        <f t="shared" si="471"/>
        <v>1</v>
      </c>
      <c r="B645" s="2">
        <f t="shared" si="472"/>
        <v>1900</v>
      </c>
    </row>
    <row r="646" spans="1:2" x14ac:dyDescent="0.25">
      <c r="A646" s="2">
        <f t="shared" si="471"/>
        <v>1</v>
      </c>
      <c r="B646" s="2">
        <f t="shared" si="472"/>
        <v>1900</v>
      </c>
    </row>
    <row r="647" spans="1:2" x14ac:dyDescent="0.25">
      <c r="A647" s="2">
        <f t="shared" si="471"/>
        <v>1</v>
      </c>
      <c r="B647" s="2">
        <f t="shared" si="472"/>
        <v>1900</v>
      </c>
    </row>
    <row r="648" spans="1:2" x14ac:dyDescent="0.25">
      <c r="A648" s="2">
        <f t="shared" si="471"/>
        <v>1</v>
      </c>
      <c r="B648" s="2">
        <f t="shared" si="472"/>
        <v>1900</v>
      </c>
    </row>
    <row r="649" spans="1:2" x14ac:dyDescent="0.25">
      <c r="A649" s="2">
        <f t="shared" si="471"/>
        <v>1</v>
      </c>
      <c r="B649" s="2">
        <f t="shared" si="472"/>
        <v>1900</v>
      </c>
    </row>
    <row r="650" spans="1:2" x14ac:dyDescent="0.25">
      <c r="A650" s="2">
        <f t="shared" si="471"/>
        <v>1</v>
      </c>
      <c r="B650" s="2">
        <f t="shared" si="472"/>
        <v>1900</v>
      </c>
    </row>
    <row r="651" spans="1:2" x14ac:dyDescent="0.25">
      <c r="A651" s="2">
        <f t="shared" si="471"/>
        <v>1</v>
      </c>
      <c r="B651" s="2">
        <f t="shared" si="472"/>
        <v>1900</v>
      </c>
    </row>
    <row r="652" spans="1:2" x14ac:dyDescent="0.25">
      <c r="A652" s="2">
        <f t="shared" si="471"/>
        <v>1</v>
      </c>
      <c r="B652" s="2">
        <f t="shared" si="472"/>
        <v>1900</v>
      </c>
    </row>
    <row r="653" spans="1:2" x14ac:dyDescent="0.25">
      <c r="A653" s="2">
        <f t="shared" si="471"/>
        <v>1</v>
      </c>
      <c r="B653" s="2">
        <f t="shared" si="472"/>
        <v>1900</v>
      </c>
    </row>
    <row r="654" spans="1:2" x14ac:dyDescent="0.25">
      <c r="A654" s="2">
        <f t="shared" si="471"/>
        <v>1</v>
      </c>
      <c r="B654" s="2">
        <f t="shared" si="472"/>
        <v>1900</v>
      </c>
    </row>
    <row r="655" spans="1:2" x14ac:dyDescent="0.25">
      <c r="A655" s="2">
        <f t="shared" si="471"/>
        <v>1</v>
      </c>
      <c r="B655" s="2">
        <f t="shared" si="472"/>
        <v>1900</v>
      </c>
    </row>
    <row r="656" spans="1:2" x14ac:dyDescent="0.25">
      <c r="A656" s="2">
        <f t="shared" si="471"/>
        <v>1</v>
      </c>
      <c r="B656" s="2">
        <f t="shared" si="472"/>
        <v>1900</v>
      </c>
    </row>
    <row r="657" spans="1:2" x14ac:dyDescent="0.25">
      <c r="A657" s="2">
        <f t="shared" si="471"/>
        <v>1</v>
      </c>
      <c r="B657" s="2">
        <f t="shared" si="472"/>
        <v>1900</v>
      </c>
    </row>
    <row r="658" spans="1:2" x14ac:dyDescent="0.25">
      <c r="A658" s="2">
        <f t="shared" si="471"/>
        <v>1</v>
      </c>
      <c r="B658" s="2">
        <f t="shared" si="472"/>
        <v>1900</v>
      </c>
    </row>
    <row r="659" spans="1:2" x14ac:dyDescent="0.25">
      <c r="A659" s="2">
        <f t="shared" si="471"/>
        <v>1</v>
      </c>
      <c r="B659" s="2">
        <f t="shared" si="472"/>
        <v>1900</v>
      </c>
    </row>
    <row r="660" spans="1:2" x14ac:dyDescent="0.25">
      <c r="A660" s="2">
        <f t="shared" si="471"/>
        <v>1</v>
      </c>
      <c r="B660" s="2">
        <f t="shared" si="472"/>
        <v>1900</v>
      </c>
    </row>
    <row r="661" spans="1:2" x14ac:dyDescent="0.25">
      <c r="A661" s="2">
        <f t="shared" si="471"/>
        <v>1</v>
      </c>
      <c r="B661" s="2">
        <f t="shared" si="472"/>
        <v>1900</v>
      </c>
    </row>
    <row r="662" spans="1:2" x14ac:dyDescent="0.25">
      <c r="A662" s="2">
        <f t="shared" si="471"/>
        <v>1</v>
      </c>
      <c r="B662" s="2">
        <f t="shared" si="472"/>
        <v>1900</v>
      </c>
    </row>
    <row r="663" spans="1:2" x14ac:dyDescent="0.25">
      <c r="A663" s="2">
        <f t="shared" si="471"/>
        <v>1</v>
      </c>
      <c r="B663" s="2">
        <f t="shared" si="472"/>
        <v>1900</v>
      </c>
    </row>
    <row r="664" spans="1:2" x14ac:dyDescent="0.25">
      <c r="A664" s="2">
        <f t="shared" si="471"/>
        <v>1</v>
      </c>
      <c r="B664" s="2">
        <f t="shared" si="472"/>
        <v>1900</v>
      </c>
    </row>
    <row r="665" spans="1:2" x14ac:dyDescent="0.25">
      <c r="A665" s="2">
        <f t="shared" si="471"/>
        <v>1</v>
      </c>
      <c r="B665" s="2">
        <f t="shared" si="472"/>
        <v>1900</v>
      </c>
    </row>
    <row r="666" spans="1:2" x14ac:dyDescent="0.25">
      <c r="A666" s="2">
        <f t="shared" si="471"/>
        <v>1</v>
      </c>
      <c r="B666" s="2">
        <f t="shared" si="472"/>
        <v>1900</v>
      </c>
    </row>
    <row r="667" spans="1:2" x14ac:dyDescent="0.25">
      <c r="A667" s="2">
        <f t="shared" si="471"/>
        <v>1</v>
      </c>
      <c r="B667" s="2">
        <f t="shared" si="472"/>
        <v>1900</v>
      </c>
    </row>
    <row r="668" spans="1:2" x14ac:dyDescent="0.25">
      <c r="A668" s="2">
        <f t="shared" si="471"/>
        <v>1</v>
      </c>
      <c r="B668" s="2">
        <f t="shared" si="472"/>
        <v>1900</v>
      </c>
    </row>
    <row r="669" spans="1:2" x14ac:dyDescent="0.25">
      <c r="A669" s="2">
        <f t="shared" si="471"/>
        <v>1</v>
      </c>
      <c r="B669" s="2">
        <f t="shared" si="472"/>
        <v>1900</v>
      </c>
    </row>
    <row r="670" spans="1:2" x14ac:dyDescent="0.25">
      <c r="A670" s="2">
        <f t="shared" si="471"/>
        <v>1</v>
      </c>
      <c r="B670" s="2">
        <f t="shared" si="472"/>
        <v>1900</v>
      </c>
    </row>
    <row r="671" spans="1:2" x14ac:dyDescent="0.25">
      <c r="A671" s="2">
        <f t="shared" si="471"/>
        <v>1</v>
      </c>
      <c r="B671" s="2">
        <f t="shared" si="472"/>
        <v>1900</v>
      </c>
    </row>
    <row r="672" spans="1:2" x14ac:dyDescent="0.25">
      <c r="A672" s="2">
        <f t="shared" si="471"/>
        <v>1</v>
      </c>
      <c r="B672" s="2">
        <f t="shared" si="472"/>
        <v>1900</v>
      </c>
    </row>
    <row r="673" spans="1:2" x14ac:dyDescent="0.25">
      <c r="A673" s="2">
        <f t="shared" si="471"/>
        <v>1</v>
      </c>
      <c r="B673" s="2">
        <f t="shared" si="472"/>
        <v>1900</v>
      </c>
    </row>
    <row r="674" spans="1:2" x14ac:dyDescent="0.25">
      <c r="A674" s="2">
        <f t="shared" si="471"/>
        <v>1</v>
      </c>
      <c r="B674" s="2">
        <f t="shared" si="472"/>
        <v>1900</v>
      </c>
    </row>
    <row r="675" spans="1:2" x14ac:dyDescent="0.25">
      <c r="A675" s="2">
        <f t="shared" si="471"/>
        <v>1</v>
      </c>
      <c r="B675" s="2">
        <f t="shared" si="472"/>
        <v>1900</v>
      </c>
    </row>
    <row r="676" spans="1:2" x14ac:dyDescent="0.25">
      <c r="A676" s="2">
        <f t="shared" si="471"/>
        <v>1</v>
      </c>
      <c r="B676" s="2">
        <f t="shared" si="472"/>
        <v>1900</v>
      </c>
    </row>
    <row r="677" spans="1:2" x14ac:dyDescent="0.25">
      <c r="A677" s="2">
        <f t="shared" si="471"/>
        <v>1</v>
      </c>
      <c r="B677" s="2">
        <f t="shared" si="472"/>
        <v>1900</v>
      </c>
    </row>
    <row r="678" spans="1:2" x14ac:dyDescent="0.25">
      <c r="A678" s="2">
        <f t="shared" si="471"/>
        <v>1</v>
      </c>
      <c r="B678" s="2">
        <f t="shared" si="472"/>
        <v>1900</v>
      </c>
    </row>
    <row r="679" spans="1:2" x14ac:dyDescent="0.25">
      <c r="A679" s="2">
        <f t="shared" si="471"/>
        <v>1</v>
      </c>
      <c r="B679" s="2">
        <f t="shared" si="472"/>
        <v>1900</v>
      </c>
    </row>
    <row r="680" spans="1:2" x14ac:dyDescent="0.25">
      <c r="A680" s="2">
        <f t="shared" si="471"/>
        <v>1</v>
      </c>
      <c r="B680" s="2">
        <f t="shared" si="472"/>
        <v>1900</v>
      </c>
    </row>
    <row r="681" spans="1:2" x14ac:dyDescent="0.25">
      <c r="A681" s="2">
        <f t="shared" si="471"/>
        <v>1</v>
      </c>
      <c r="B681" s="2">
        <f t="shared" si="472"/>
        <v>1900</v>
      </c>
    </row>
    <row r="682" spans="1:2" x14ac:dyDescent="0.25">
      <c r="A682" s="2">
        <f t="shared" si="471"/>
        <v>1</v>
      </c>
      <c r="B682" s="2">
        <f t="shared" si="472"/>
        <v>1900</v>
      </c>
    </row>
    <row r="683" spans="1:2" x14ac:dyDescent="0.25">
      <c r="A683" s="2">
        <f t="shared" si="471"/>
        <v>1</v>
      </c>
      <c r="B683" s="2">
        <f t="shared" si="472"/>
        <v>1900</v>
      </c>
    </row>
    <row r="684" spans="1:2" x14ac:dyDescent="0.25">
      <c r="A684" s="2">
        <f t="shared" ref="A684:A747" si="473">MONTH(C684)</f>
        <v>1</v>
      </c>
      <c r="B684" s="2">
        <f t="shared" ref="B684:B747" si="474">YEAR(C684)</f>
        <v>1900</v>
      </c>
    </row>
    <row r="685" spans="1:2" x14ac:dyDescent="0.25">
      <c r="A685" s="2">
        <f t="shared" si="473"/>
        <v>1</v>
      </c>
      <c r="B685" s="2">
        <f t="shared" si="474"/>
        <v>1900</v>
      </c>
    </row>
    <row r="686" spans="1:2" x14ac:dyDescent="0.25">
      <c r="A686" s="2">
        <f t="shared" si="473"/>
        <v>1</v>
      </c>
      <c r="B686" s="2">
        <f t="shared" si="474"/>
        <v>1900</v>
      </c>
    </row>
    <row r="687" spans="1:2" x14ac:dyDescent="0.25">
      <c r="A687" s="2">
        <f t="shared" si="473"/>
        <v>1</v>
      </c>
      <c r="B687" s="2">
        <f t="shared" si="474"/>
        <v>1900</v>
      </c>
    </row>
    <row r="688" spans="1:2" x14ac:dyDescent="0.25">
      <c r="A688" s="2">
        <f t="shared" si="473"/>
        <v>1</v>
      </c>
      <c r="B688" s="2">
        <f t="shared" si="474"/>
        <v>1900</v>
      </c>
    </row>
    <row r="689" spans="1:2" x14ac:dyDescent="0.25">
      <c r="A689" s="2">
        <f t="shared" si="473"/>
        <v>1</v>
      </c>
      <c r="B689" s="2">
        <f t="shared" si="474"/>
        <v>1900</v>
      </c>
    </row>
    <row r="690" spans="1:2" x14ac:dyDescent="0.25">
      <c r="A690" s="2">
        <f t="shared" si="473"/>
        <v>1</v>
      </c>
      <c r="B690" s="2">
        <f t="shared" si="474"/>
        <v>1900</v>
      </c>
    </row>
    <row r="691" spans="1:2" x14ac:dyDescent="0.25">
      <c r="A691" s="2">
        <f t="shared" si="473"/>
        <v>1</v>
      </c>
      <c r="B691" s="2">
        <f t="shared" si="474"/>
        <v>1900</v>
      </c>
    </row>
    <row r="692" spans="1:2" x14ac:dyDescent="0.25">
      <c r="A692" s="2">
        <f t="shared" si="473"/>
        <v>1</v>
      </c>
      <c r="B692" s="2">
        <f t="shared" si="474"/>
        <v>1900</v>
      </c>
    </row>
    <row r="693" spans="1:2" x14ac:dyDescent="0.25">
      <c r="A693" s="2">
        <f t="shared" si="473"/>
        <v>1</v>
      </c>
      <c r="B693" s="2">
        <f t="shared" si="474"/>
        <v>1900</v>
      </c>
    </row>
    <row r="694" spans="1:2" x14ac:dyDescent="0.25">
      <c r="A694" s="2">
        <f t="shared" si="473"/>
        <v>1</v>
      </c>
      <c r="B694" s="2">
        <f t="shared" si="474"/>
        <v>1900</v>
      </c>
    </row>
    <row r="695" spans="1:2" x14ac:dyDescent="0.25">
      <c r="A695" s="2">
        <f t="shared" si="473"/>
        <v>1</v>
      </c>
      <c r="B695" s="2">
        <f t="shared" si="474"/>
        <v>1900</v>
      </c>
    </row>
    <row r="696" spans="1:2" x14ac:dyDescent="0.25">
      <c r="A696" s="2">
        <f t="shared" si="473"/>
        <v>1</v>
      </c>
      <c r="B696" s="2">
        <f t="shared" si="474"/>
        <v>1900</v>
      </c>
    </row>
    <row r="697" spans="1:2" x14ac:dyDescent="0.25">
      <c r="A697" s="2">
        <f t="shared" si="473"/>
        <v>1</v>
      </c>
      <c r="B697" s="2">
        <f t="shared" si="474"/>
        <v>1900</v>
      </c>
    </row>
    <row r="698" spans="1:2" x14ac:dyDescent="0.25">
      <c r="A698" s="2">
        <f t="shared" si="473"/>
        <v>1</v>
      </c>
      <c r="B698" s="2">
        <f t="shared" si="474"/>
        <v>1900</v>
      </c>
    </row>
    <row r="699" spans="1:2" x14ac:dyDescent="0.25">
      <c r="A699" s="2">
        <f t="shared" si="473"/>
        <v>1</v>
      </c>
      <c r="B699" s="2">
        <f t="shared" si="474"/>
        <v>1900</v>
      </c>
    </row>
    <row r="700" spans="1:2" x14ac:dyDescent="0.25">
      <c r="A700" s="2">
        <f t="shared" si="473"/>
        <v>1</v>
      </c>
      <c r="B700" s="2">
        <f t="shared" si="474"/>
        <v>1900</v>
      </c>
    </row>
    <row r="701" spans="1:2" x14ac:dyDescent="0.25">
      <c r="A701" s="2">
        <f t="shared" si="473"/>
        <v>1</v>
      </c>
      <c r="B701" s="2">
        <f t="shared" si="474"/>
        <v>1900</v>
      </c>
    </row>
    <row r="702" spans="1:2" x14ac:dyDescent="0.25">
      <c r="A702" s="2">
        <f t="shared" si="473"/>
        <v>1</v>
      </c>
      <c r="B702" s="2">
        <f t="shared" si="474"/>
        <v>1900</v>
      </c>
    </row>
    <row r="703" spans="1:2" x14ac:dyDescent="0.25">
      <c r="A703" s="2">
        <f t="shared" si="473"/>
        <v>1</v>
      </c>
      <c r="B703" s="2">
        <f t="shared" si="474"/>
        <v>1900</v>
      </c>
    </row>
    <row r="704" spans="1:2" x14ac:dyDescent="0.25">
      <c r="A704" s="2">
        <f t="shared" si="473"/>
        <v>1</v>
      </c>
      <c r="B704" s="2">
        <f t="shared" si="474"/>
        <v>1900</v>
      </c>
    </row>
    <row r="705" spans="1:2" x14ac:dyDescent="0.25">
      <c r="A705" s="2">
        <f t="shared" si="473"/>
        <v>1</v>
      </c>
      <c r="B705" s="2">
        <f t="shared" si="474"/>
        <v>1900</v>
      </c>
    </row>
    <row r="706" spans="1:2" x14ac:dyDescent="0.25">
      <c r="A706" s="2">
        <f t="shared" si="473"/>
        <v>1</v>
      </c>
      <c r="B706" s="2">
        <f t="shared" si="474"/>
        <v>1900</v>
      </c>
    </row>
    <row r="707" spans="1:2" x14ac:dyDescent="0.25">
      <c r="A707" s="2">
        <f t="shared" si="473"/>
        <v>1</v>
      </c>
      <c r="B707" s="2">
        <f t="shared" si="474"/>
        <v>1900</v>
      </c>
    </row>
    <row r="708" spans="1:2" x14ac:dyDescent="0.25">
      <c r="A708" s="2">
        <f t="shared" si="473"/>
        <v>1</v>
      </c>
      <c r="B708" s="2">
        <f t="shared" si="474"/>
        <v>1900</v>
      </c>
    </row>
    <row r="709" spans="1:2" x14ac:dyDescent="0.25">
      <c r="A709" s="2">
        <f t="shared" si="473"/>
        <v>1</v>
      </c>
      <c r="B709" s="2">
        <f t="shared" si="474"/>
        <v>1900</v>
      </c>
    </row>
    <row r="710" spans="1:2" x14ac:dyDescent="0.25">
      <c r="A710" s="2">
        <f t="shared" si="473"/>
        <v>1</v>
      </c>
      <c r="B710" s="2">
        <f t="shared" si="474"/>
        <v>1900</v>
      </c>
    </row>
    <row r="711" spans="1:2" x14ac:dyDescent="0.25">
      <c r="A711" s="2">
        <f t="shared" si="473"/>
        <v>1</v>
      </c>
      <c r="B711" s="2">
        <f t="shared" si="474"/>
        <v>1900</v>
      </c>
    </row>
    <row r="712" spans="1:2" x14ac:dyDescent="0.25">
      <c r="A712" s="2">
        <f t="shared" si="473"/>
        <v>1</v>
      </c>
      <c r="B712" s="2">
        <f t="shared" si="474"/>
        <v>1900</v>
      </c>
    </row>
    <row r="713" spans="1:2" x14ac:dyDescent="0.25">
      <c r="A713" s="2">
        <f t="shared" si="473"/>
        <v>1</v>
      </c>
      <c r="B713" s="2">
        <f t="shared" si="474"/>
        <v>1900</v>
      </c>
    </row>
    <row r="714" spans="1:2" x14ac:dyDescent="0.25">
      <c r="A714" s="2">
        <f t="shared" si="473"/>
        <v>1</v>
      </c>
      <c r="B714" s="2">
        <f t="shared" si="474"/>
        <v>1900</v>
      </c>
    </row>
    <row r="715" spans="1:2" x14ac:dyDescent="0.25">
      <c r="A715" s="2">
        <f t="shared" si="473"/>
        <v>1</v>
      </c>
      <c r="B715" s="2">
        <f t="shared" si="474"/>
        <v>1900</v>
      </c>
    </row>
    <row r="716" spans="1:2" x14ac:dyDescent="0.25">
      <c r="A716" s="2">
        <f t="shared" si="473"/>
        <v>1</v>
      </c>
      <c r="B716" s="2">
        <f t="shared" si="474"/>
        <v>1900</v>
      </c>
    </row>
    <row r="717" spans="1:2" x14ac:dyDescent="0.25">
      <c r="A717" s="2">
        <f t="shared" si="473"/>
        <v>1</v>
      </c>
      <c r="B717" s="2">
        <f t="shared" si="474"/>
        <v>1900</v>
      </c>
    </row>
    <row r="718" spans="1:2" x14ac:dyDescent="0.25">
      <c r="A718" s="2">
        <f t="shared" si="473"/>
        <v>1</v>
      </c>
      <c r="B718" s="2">
        <f t="shared" si="474"/>
        <v>1900</v>
      </c>
    </row>
    <row r="719" spans="1:2" x14ac:dyDescent="0.25">
      <c r="A719" s="2">
        <f t="shared" si="473"/>
        <v>1</v>
      </c>
      <c r="B719" s="2">
        <f t="shared" si="474"/>
        <v>1900</v>
      </c>
    </row>
    <row r="720" spans="1:2" x14ac:dyDescent="0.25">
      <c r="A720" s="2">
        <f t="shared" si="473"/>
        <v>1</v>
      </c>
      <c r="B720" s="2">
        <f t="shared" si="474"/>
        <v>1900</v>
      </c>
    </row>
    <row r="721" spans="1:2" x14ac:dyDescent="0.25">
      <c r="A721" s="2">
        <f t="shared" si="473"/>
        <v>1</v>
      </c>
      <c r="B721" s="2">
        <f t="shared" si="474"/>
        <v>1900</v>
      </c>
    </row>
    <row r="722" spans="1:2" x14ac:dyDescent="0.25">
      <c r="A722" s="2">
        <f t="shared" si="473"/>
        <v>1</v>
      </c>
      <c r="B722" s="2">
        <f t="shared" si="474"/>
        <v>1900</v>
      </c>
    </row>
    <row r="723" spans="1:2" x14ac:dyDescent="0.25">
      <c r="A723" s="2">
        <f t="shared" si="473"/>
        <v>1</v>
      </c>
      <c r="B723" s="2">
        <f t="shared" si="474"/>
        <v>1900</v>
      </c>
    </row>
    <row r="724" spans="1:2" x14ac:dyDescent="0.25">
      <c r="A724" s="2">
        <f t="shared" si="473"/>
        <v>1</v>
      </c>
      <c r="B724" s="2">
        <f t="shared" si="474"/>
        <v>1900</v>
      </c>
    </row>
    <row r="725" spans="1:2" x14ac:dyDescent="0.25">
      <c r="A725" s="2">
        <f t="shared" si="473"/>
        <v>1</v>
      </c>
      <c r="B725" s="2">
        <f t="shared" si="474"/>
        <v>1900</v>
      </c>
    </row>
    <row r="726" spans="1:2" x14ac:dyDescent="0.25">
      <c r="A726" s="2">
        <f t="shared" si="473"/>
        <v>1</v>
      </c>
      <c r="B726" s="2">
        <f t="shared" si="474"/>
        <v>1900</v>
      </c>
    </row>
    <row r="727" spans="1:2" x14ac:dyDescent="0.25">
      <c r="A727" s="2">
        <f t="shared" si="473"/>
        <v>1</v>
      </c>
      <c r="B727" s="2">
        <f t="shared" si="474"/>
        <v>1900</v>
      </c>
    </row>
    <row r="728" spans="1:2" x14ac:dyDescent="0.25">
      <c r="A728" s="2">
        <f t="shared" si="473"/>
        <v>1</v>
      </c>
      <c r="B728" s="2">
        <f t="shared" si="474"/>
        <v>1900</v>
      </c>
    </row>
    <row r="729" spans="1:2" x14ac:dyDescent="0.25">
      <c r="A729" s="2">
        <f t="shared" si="473"/>
        <v>1</v>
      </c>
      <c r="B729" s="2">
        <f t="shared" si="474"/>
        <v>1900</v>
      </c>
    </row>
    <row r="730" spans="1:2" x14ac:dyDescent="0.25">
      <c r="A730" s="2">
        <f t="shared" si="473"/>
        <v>1</v>
      </c>
      <c r="B730" s="2">
        <f t="shared" si="474"/>
        <v>1900</v>
      </c>
    </row>
    <row r="731" spans="1:2" x14ac:dyDescent="0.25">
      <c r="A731" s="2">
        <f t="shared" si="473"/>
        <v>1</v>
      </c>
      <c r="B731" s="2">
        <f t="shared" si="474"/>
        <v>1900</v>
      </c>
    </row>
    <row r="732" spans="1:2" x14ac:dyDescent="0.25">
      <c r="A732" s="2">
        <f t="shared" si="473"/>
        <v>1</v>
      </c>
      <c r="B732" s="2">
        <f t="shared" si="474"/>
        <v>1900</v>
      </c>
    </row>
    <row r="733" spans="1:2" x14ac:dyDescent="0.25">
      <c r="A733" s="2">
        <f t="shared" si="473"/>
        <v>1</v>
      </c>
      <c r="B733" s="2">
        <f t="shared" si="474"/>
        <v>1900</v>
      </c>
    </row>
    <row r="734" spans="1:2" x14ac:dyDescent="0.25">
      <c r="A734" s="2">
        <f t="shared" si="473"/>
        <v>1</v>
      </c>
      <c r="B734" s="2">
        <f t="shared" si="474"/>
        <v>1900</v>
      </c>
    </row>
    <row r="735" spans="1:2" x14ac:dyDescent="0.25">
      <c r="A735" s="2">
        <f t="shared" si="473"/>
        <v>1</v>
      </c>
      <c r="B735" s="2">
        <f t="shared" si="474"/>
        <v>1900</v>
      </c>
    </row>
    <row r="736" spans="1:2" x14ac:dyDescent="0.25">
      <c r="A736" s="2">
        <f t="shared" si="473"/>
        <v>1</v>
      </c>
      <c r="B736" s="2">
        <f t="shared" si="474"/>
        <v>1900</v>
      </c>
    </row>
    <row r="737" spans="1:2" x14ac:dyDescent="0.25">
      <c r="A737" s="2">
        <f t="shared" si="473"/>
        <v>1</v>
      </c>
      <c r="B737" s="2">
        <f t="shared" si="474"/>
        <v>1900</v>
      </c>
    </row>
    <row r="738" spans="1:2" x14ac:dyDescent="0.25">
      <c r="A738" s="2">
        <f t="shared" si="473"/>
        <v>1</v>
      </c>
      <c r="B738" s="2">
        <f t="shared" si="474"/>
        <v>1900</v>
      </c>
    </row>
    <row r="739" spans="1:2" x14ac:dyDescent="0.25">
      <c r="A739" s="2">
        <f t="shared" si="473"/>
        <v>1</v>
      </c>
      <c r="B739" s="2">
        <f t="shared" si="474"/>
        <v>1900</v>
      </c>
    </row>
    <row r="740" spans="1:2" x14ac:dyDescent="0.25">
      <c r="A740" s="2">
        <f t="shared" si="473"/>
        <v>1</v>
      </c>
      <c r="B740" s="2">
        <f t="shared" si="474"/>
        <v>1900</v>
      </c>
    </row>
    <row r="741" spans="1:2" x14ac:dyDescent="0.25">
      <c r="A741" s="2">
        <f t="shared" si="473"/>
        <v>1</v>
      </c>
      <c r="B741" s="2">
        <f t="shared" si="474"/>
        <v>1900</v>
      </c>
    </row>
    <row r="742" spans="1:2" x14ac:dyDescent="0.25">
      <c r="A742" s="2">
        <f t="shared" si="473"/>
        <v>1</v>
      </c>
      <c r="B742" s="2">
        <f t="shared" si="474"/>
        <v>1900</v>
      </c>
    </row>
    <row r="743" spans="1:2" x14ac:dyDescent="0.25">
      <c r="A743" s="2">
        <f t="shared" si="473"/>
        <v>1</v>
      </c>
      <c r="B743" s="2">
        <f t="shared" si="474"/>
        <v>1900</v>
      </c>
    </row>
    <row r="744" spans="1:2" x14ac:dyDescent="0.25">
      <c r="A744" s="2">
        <f t="shared" si="473"/>
        <v>1</v>
      </c>
      <c r="B744" s="2">
        <f t="shared" si="474"/>
        <v>1900</v>
      </c>
    </row>
    <row r="745" spans="1:2" x14ac:dyDescent="0.25">
      <c r="A745" s="2">
        <f t="shared" si="473"/>
        <v>1</v>
      </c>
      <c r="B745" s="2">
        <f t="shared" si="474"/>
        <v>1900</v>
      </c>
    </row>
    <row r="746" spans="1:2" x14ac:dyDescent="0.25">
      <c r="A746" s="2">
        <f t="shared" si="473"/>
        <v>1</v>
      </c>
      <c r="B746" s="2">
        <f t="shared" si="474"/>
        <v>1900</v>
      </c>
    </row>
    <row r="747" spans="1:2" x14ac:dyDescent="0.25">
      <c r="A747" s="2">
        <f t="shared" si="473"/>
        <v>1</v>
      </c>
      <c r="B747" s="2">
        <f t="shared" si="474"/>
        <v>1900</v>
      </c>
    </row>
    <row r="748" spans="1:2" x14ac:dyDescent="0.25">
      <c r="A748" s="2">
        <f t="shared" ref="A748:A811" si="475">MONTH(C748)</f>
        <v>1</v>
      </c>
      <c r="B748" s="2">
        <f t="shared" ref="B748:B811" si="476">YEAR(C748)</f>
        <v>1900</v>
      </c>
    </row>
    <row r="749" spans="1:2" x14ac:dyDescent="0.25">
      <c r="A749" s="2">
        <f t="shared" si="475"/>
        <v>1</v>
      </c>
      <c r="B749" s="2">
        <f t="shared" si="476"/>
        <v>1900</v>
      </c>
    </row>
    <row r="750" spans="1:2" x14ac:dyDescent="0.25">
      <c r="A750" s="2">
        <f t="shared" si="475"/>
        <v>1</v>
      </c>
      <c r="B750" s="2">
        <f t="shared" si="476"/>
        <v>1900</v>
      </c>
    </row>
    <row r="751" spans="1:2" x14ac:dyDescent="0.25">
      <c r="A751" s="2">
        <f t="shared" si="475"/>
        <v>1</v>
      </c>
      <c r="B751" s="2">
        <f t="shared" si="476"/>
        <v>1900</v>
      </c>
    </row>
    <row r="752" spans="1:2" x14ac:dyDescent="0.25">
      <c r="A752" s="2">
        <f t="shared" si="475"/>
        <v>1</v>
      </c>
      <c r="B752" s="2">
        <f t="shared" si="476"/>
        <v>1900</v>
      </c>
    </row>
    <row r="753" spans="1:2" x14ac:dyDescent="0.25">
      <c r="A753" s="2">
        <f t="shared" si="475"/>
        <v>1</v>
      </c>
      <c r="B753" s="2">
        <f t="shared" si="476"/>
        <v>1900</v>
      </c>
    </row>
    <row r="754" spans="1:2" x14ac:dyDescent="0.25">
      <c r="A754" s="2">
        <f t="shared" si="475"/>
        <v>1</v>
      </c>
      <c r="B754" s="2">
        <f t="shared" si="476"/>
        <v>1900</v>
      </c>
    </row>
    <row r="755" spans="1:2" x14ac:dyDescent="0.25">
      <c r="A755" s="2">
        <f t="shared" si="475"/>
        <v>1</v>
      </c>
      <c r="B755" s="2">
        <f t="shared" si="476"/>
        <v>1900</v>
      </c>
    </row>
    <row r="756" spans="1:2" x14ac:dyDescent="0.25">
      <c r="A756" s="2">
        <f t="shared" si="475"/>
        <v>1</v>
      </c>
      <c r="B756" s="2">
        <f t="shared" si="476"/>
        <v>1900</v>
      </c>
    </row>
    <row r="757" spans="1:2" x14ac:dyDescent="0.25">
      <c r="A757" s="2">
        <f t="shared" si="475"/>
        <v>1</v>
      </c>
      <c r="B757" s="2">
        <f t="shared" si="476"/>
        <v>1900</v>
      </c>
    </row>
    <row r="758" spans="1:2" x14ac:dyDescent="0.25">
      <c r="A758" s="2">
        <f t="shared" si="475"/>
        <v>1</v>
      </c>
      <c r="B758" s="2">
        <f t="shared" si="476"/>
        <v>1900</v>
      </c>
    </row>
    <row r="759" spans="1:2" x14ac:dyDescent="0.25">
      <c r="A759" s="2">
        <f t="shared" si="475"/>
        <v>1</v>
      </c>
      <c r="B759" s="2">
        <f t="shared" si="476"/>
        <v>1900</v>
      </c>
    </row>
    <row r="760" spans="1:2" x14ac:dyDescent="0.25">
      <c r="A760" s="2">
        <f t="shared" si="475"/>
        <v>1</v>
      </c>
      <c r="B760" s="2">
        <f t="shared" si="476"/>
        <v>1900</v>
      </c>
    </row>
    <row r="761" spans="1:2" x14ac:dyDescent="0.25">
      <c r="A761" s="2">
        <f t="shared" si="475"/>
        <v>1</v>
      </c>
      <c r="B761" s="2">
        <f t="shared" si="476"/>
        <v>1900</v>
      </c>
    </row>
    <row r="762" spans="1:2" x14ac:dyDescent="0.25">
      <c r="A762" s="2">
        <f t="shared" si="475"/>
        <v>1</v>
      </c>
      <c r="B762" s="2">
        <f t="shared" si="476"/>
        <v>1900</v>
      </c>
    </row>
    <row r="763" spans="1:2" x14ac:dyDescent="0.25">
      <c r="A763" s="2">
        <f t="shared" si="475"/>
        <v>1</v>
      </c>
      <c r="B763" s="2">
        <f t="shared" si="476"/>
        <v>1900</v>
      </c>
    </row>
    <row r="764" spans="1:2" x14ac:dyDescent="0.25">
      <c r="A764" s="2">
        <f t="shared" si="475"/>
        <v>1</v>
      </c>
      <c r="B764" s="2">
        <f t="shared" si="476"/>
        <v>1900</v>
      </c>
    </row>
    <row r="765" spans="1:2" x14ac:dyDescent="0.25">
      <c r="A765" s="2">
        <f t="shared" si="475"/>
        <v>1</v>
      </c>
      <c r="B765" s="2">
        <f t="shared" si="476"/>
        <v>1900</v>
      </c>
    </row>
    <row r="766" spans="1:2" x14ac:dyDescent="0.25">
      <c r="A766" s="2">
        <f t="shared" si="475"/>
        <v>1</v>
      </c>
      <c r="B766" s="2">
        <f t="shared" si="476"/>
        <v>1900</v>
      </c>
    </row>
    <row r="767" spans="1:2" x14ac:dyDescent="0.25">
      <c r="A767" s="2">
        <f t="shared" si="475"/>
        <v>1</v>
      </c>
      <c r="B767" s="2">
        <f t="shared" si="476"/>
        <v>1900</v>
      </c>
    </row>
    <row r="768" spans="1:2" x14ac:dyDescent="0.25">
      <c r="A768" s="2">
        <f t="shared" si="475"/>
        <v>1</v>
      </c>
      <c r="B768" s="2">
        <f t="shared" si="476"/>
        <v>1900</v>
      </c>
    </row>
    <row r="769" spans="1:2" x14ac:dyDescent="0.25">
      <c r="A769" s="2">
        <f t="shared" si="475"/>
        <v>1</v>
      </c>
      <c r="B769" s="2">
        <f t="shared" si="476"/>
        <v>1900</v>
      </c>
    </row>
    <row r="770" spans="1:2" x14ac:dyDescent="0.25">
      <c r="A770" s="2">
        <f t="shared" si="475"/>
        <v>1</v>
      </c>
      <c r="B770" s="2">
        <f t="shared" si="476"/>
        <v>1900</v>
      </c>
    </row>
    <row r="771" spans="1:2" x14ac:dyDescent="0.25">
      <c r="A771" s="2">
        <f t="shared" si="475"/>
        <v>1</v>
      </c>
      <c r="B771" s="2">
        <f t="shared" si="476"/>
        <v>1900</v>
      </c>
    </row>
    <row r="772" spans="1:2" x14ac:dyDescent="0.25">
      <c r="A772" s="2">
        <f t="shared" si="475"/>
        <v>1</v>
      </c>
      <c r="B772" s="2">
        <f t="shared" si="476"/>
        <v>1900</v>
      </c>
    </row>
    <row r="773" spans="1:2" x14ac:dyDescent="0.25">
      <c r="A773" s="2">
        <f t="shared" si="475"/>
        <v>1</v>
      </c>
      <c r="B773" s="2">
        <f t="shared" si="476"/>
        <v>1900</v>
      </c>
    </row>
    <row r="774" spans="1:2" x14ac:dyDescent="0.25">
      <c r="A774" s="2">
        <f t="shared" si="475"/>
        <v>1</v>
      </c>
      <c r="B774" s="2">
        <f t="shared" si="476"/>
        <v>1900</v>
      </c>
    </row>
    <row r="775" spans="1:2" x14ac:dyDescent="0.25">
      <c r="A775" s="2">
        <f t="shared" si="475"/>
        <v>1</v>
      </c>
      <c r="B775" s="2">
        <f t="shared" si="476"/>
        <v>1900</v>
      </c>
    </row>
    <row r="776" spans="1:2" x14ac:dyDescent="0.25">
      <c r="A776" s="2">
        <f t="shared" si="475"/>
        <v>1</v>
      </c>
      <c r="B776" s="2">
        <f t="shared" si="476"/>
        <v>1900</v>
      </c>
    </row>
    <row r="777" spans="1:2" x14ac:dyDescent="0.25">
      <c r="A777" s="2">
        <f t="shared" si="475"/>
        <v>1</v>
      </c>
      <c r="B777" s="2">
        <f t="shared" si="476"/>
        <v>1900</v>
      </c>
    </row>
    <row r="778" spans="1:2" x14ac:dyDescent="0.25">
      <c r="A778" s="2">
        <f t="shared" si="475"/>
        <v>1</v>
      </c>
      <c r="B778" s="2">
        <f t="shared" si="476"/>
        <v>1900</v>
      </c>
    </row>
    <row r="779" spans="1:2" x14ac:dyDescent="0.25">
      <c r="A779" s="2">
        <f t="shared" si="475"/>
        <v>1</v>
      </c>
      <c r="B779" s="2">
        <f t="shared" si="476"/>
        <v>1900</v>
      </c>
    </row>
    <row r="780" spans="1:2" x14ac:dyDescent="0.25">
      <c r="A780" s="2">
        <f t="shared" si="475"/>
        <v>1</v>
      </c>
      <c r="B780" s="2">
        <f t="shared" si="476"/>
        <v>1900</v>
      </c>
    </row>
    <row r="781" spans="1:2" x14ac:dyDescent="0.25">
      <c r="A781" s="2">
        <f t="shared" si="475"/>
        <v>1</v>
      </c>
      <c r="B781" s="2">
        <f t="shared" si="476"/>
        <v>1900</v>
      </c>
    </row>
    <row r="782" spans="1:2" x14ac:dyDescent="0.25">
      <c r="A782" s="2">
        <f t="shared" si="475"/>
        <v>1</v>
      </c>
      <c r="B782" s="2">
        <f t="shared" si="476"/>
        <v>1900</v>
      </c>
    </row>
    <row r="783" spans="1:2" x14ac:dyDescent="0.25">
      <c r="A783" s="2">
        <f t="shared" si="475"/>
        <v>1</v>
      </c>
      <c r="B783" s="2">
        <f t="shared" si="476"/>
        <v>1900</v>
      </c>
    </row>
    <row r="784" spans="1:2" x14ac:dyDescent="0.25">
      <c r="A784" s="2">
        <f t="shared" si="475"/>
        <v>1</v>
      </c>
      <c r="B784" s="2">
        <f t="shared" si="476"/>
        <v>1900</v>
      </c>
    </row>
    <row r="785" spans="1:2" x14ac:dyDescent="0.25">
      <c r="A785" s="2">
        <f t="shared" si="475"/>
        <v>1</v>
      </c>
      <c r="B785" s="2">
        <f t="shared" si="476"/>
        <v>1900</v>
      </c>
    </row>
    <row r="786" spans="1:2" x14ac:dyDescent="0.25">
      <c r="A786" s="2">
        <f t="shared" si="475"/>
        <v>1</v>
      </c>
      <c r="B786" s="2">
        <f t="shared" si="476"/>
        <v>1900</v>
      </c>
    </row>
    <row r="787" spans="1:2" x14ac:dyDescent="0.25">
      <c r="A787" s="2">
        <f t="shared" si="475"/>
        <v>1</v>
      </c>
      <c r="B787" s="2">
        <f t="shared" si="476"/>
        <v>1900</v>
      </c>
    </row>
    <row r="788" spans="1:2" x14ac:dyDescent="0.25">
      <c r="A788" s="2">
        <f t="shared" si="475"/>
        <v>1</v>
      </c>
      <c r="B788" s="2">
        <f t="shared" si="476"/>
        <v>1900</v>
      </c>
    </row>
    <row r="789" spans="1:2" x14ac:dyDescent="0.25">
      <c r="A789" s="2">
        <f t="shared" si="475"/>
        <v>1</v>
      </c>
      <c r="B789" s="2">
        <f t="shared" si="476"/>
        <v>1900</v>
      </c>
    </row>
    <row r="790" spans="1:2" x14ac:dyDescent="0.25">
      <c r="A790" s="2">
        <f t="shared" si="475"/>
        <v>1</v>
      </c>
      <c r="B790" s="2">
        <f t="shared" si="476"/>
        <v>1900</v>
      </c>
    </row>
    <row r="791" spans="1:2" x14ac:dyDescent="0.25">
      <c r="A791" s="2">
        <f t="shared" si="475"/>
        <v>1</v>
      </c>
      <c r="B791" s="2">
        <f t="shared" si="476"/>
        <v>1900</v>
      </c>
    </row>
    <row r="792" spans="1:2" x14ac:dyDescent="0.25">
      <c r="A792" s="2">
        <f t="shared" si="475"/>
        <v>1</v>
      </c>
      <c r="B792" s="2">
        <f t="shared" si="476"/>
        <v>1900</v>
      </c>
    </row>
    <row r="793" spans="1:2" x14ac:dyDescent="0.25">
      <c r="A793" s="2">
        <f t="shared" si="475"/>
        <v>1</v>
      </c>
      <c r="B793" s="2">
        <f t="shared" si="476"/>
        <v>1900</v>
      </c>
    </row>
    <row r="794" spans="1:2" x14ac:dyDescent="0.25">
      <c r="A794" s="2">
        <f t="shared" si="475"/>
        <v>1</v>
      </c>
      <c r="B794" s="2">
        <f t="shared" si="476"/>
        <v>1900</v>
      </c>
    </row>
    <row r="795" spans="1:2" x14ac:dyDescent="0.25">
      <c r="A795" s="2">
        <f t="shared" si="475"/>
        <v>1</v>
      </c>
      <c r="B795" s="2">
        <f t="shared" si="476"/>
        <v>1900</v>
      </c>
    </row>
    <row r="796" spans="1:2" x14ac:dyDescent="0.25">
      <c r="A796" s="2">
        <f t="shared" si="475"/>
        <v>1</v>
      </c>
      <c r="B796" s="2">
        <f t="shared" si="476"/>
        <v>1900</v>
      </c>
    </row>
    <row r="797" spans="1:2" x14ac:dyDescent="0.25">
      <c r="A797" s="2">
        <f t="shared" si="475"/>
        <v>1</v>
      </c>
      <c r="B797" s="2">
        <f t="shared" si="476"/>
        <v>1900</v>
      </c>
    </row>
    <row r="798" spans="1:2" x14ac:dyDescent="0.25">
      <c r="A798" s="2">
        <f t="shared" si="475"/>
        <v>1</v>
      </c>
      <c r="B798" s="2">
        <f t="shared" si="476"/>
        <v>1900</v>
      </c>
    </row>
    <row r="799" spans="1:2" x14ac:dyDescent="0.25">
      <c r="A799" s="2">
        <f t="shared" si="475"/>
        <v>1</v>
      </c>
      <c r="B799" s="2">
        <f t="shared" si="476"/>
        <v>1900</v>
      </c>
    </row>
    <row r="800" spans="1:2" x14ac:dyDescent="0.25">
      <c r="A800" s="2">
        <f t="shared" si="475"/>
        <v>1</v>
      </c>
      <c r="B800" s="2">
        <f t="shared" si="476"/>
        <v>1900</v>
      </c>
    </row>
    <row r="801" spans="1:2" x14ac:dyDescent="0.25">
      <c r="A801" s="2">
        <f t="shared" si="475"/>
        <v>1</v>
      </c>
      <c r="B801" s="2">
        <f t="shared" si="476"/>
        <v>1900</v>
      </c>
    </row>
    <row r="802" spans="1:2" x14ac:dyDescent="0.25">
      <c r="A802" s="2">
        <f t="shared" si="475"/>
        <v>1</v>
      </c>
      <c r="B802" s="2">
        <f t="shared" si="476"/>
        <v>1900</v>
      </c>
    </row>
    <row r="803" spans="1:2" x14ac:dyDescent="0.25">
      <c r="A803" s="2">
        <f t="shared" si="475"/>
        <v>1</v>
      </c>
      <c r="B803" s="2">
        <f t="shared" si="476"/>
        <v>1900</v>
      </c>
    </row>
    <row r="804" spans="1:2" x14ac:dyDescent="0.25">
      <c r="A804" s="2">
        <f t="shared" si="475"/>
        <v>1</v>
      </c>
      <c r="B804" s="2">
        <f t="shared" si="476"/>
        <v>1900</v>
      </c>
    </row>
    <row r="805" spans="1:2" x14ac:dyDescent="0.25">
      <c r="A805" s="2">
        <f t="shared" si="475"/>
        <v>1</v>
      </c>
      <c r="B805" s="2">
        <f t="shared" si="476"/>
        <v>1900</v>
      </c>
    </row>
    <row r="806" spans="1:2" x14ac:dyDescent="0.25">
      <c r="A806" s="2">
        <f t="shared" si="475"/>
        <v>1</v>
      </c>
      <c r="B806" s="2">
        <f t="shared" si="476"/>
        <v>1900</v>
      </c>
    </row>
    <row r="807" spans="1:2" x14ac:dyDescent="0.25">
      <c r="A807" s="2">
        <f t="shared" si="475"/>
        <v>1</v>
      </c>
      <c r="B807" s="2">
        <f t="shared" si="476"/>
        <v>1900</v>
      </c>
    </row>
    <row r="808" spans="1:2" x14ac:dyDescent="0.25">
      <c r="A808" s="2">
        <f t="shared" si="475"/>
        <v>1</v>
      </c>
      <c r="B808" s="2">
        <f t="shared" si="476"/>
        <v>1900</v>
      </c>
    </row>
    <row r="809" spans="1:2" x14ac:dyDescent="0.25">
      <c r="A809" s="2">
        <f t="shared" si="475"/>
        <v>1</v>
      </c>
      <c r="B809" s="2">
        <f t="shared" si="476"/>
        <v>1900</v>
      </c>
    </row>
    <row r="810" spans="1:2" x14ac:dyDescent="0.25">
      <c r="A810" s="2">
        <f t="shared" si="475"/>
        <v>1</v>
      </c>
      <c r="B810" s="2">
        <f t="shared" si="476"/>
        <v>1900</v>
      </c>
    </row>
    <row r="811" spans="1:2" x14ac:dyDescent="0.25">
      <c r="A811" s="2">
        <f t="shared" si="475"/>
        <v>1</v>
      </c>
      <c r="B811" s="2">
        <f t="shared" si="476"/>
        <v>1900</v>
      </c>
    </row>
    <row r="812" spans="1:2" x14ac:dyDescent="0.25">
      <c r="A812" s="2">
        <f t="shared" ref="A812:A875" si="477">MONTH(C812)</f>
        <v>1</v>
      </c>
      <c r="B812" s="2">
        <f t="shared" ref="B812:B875" si="478">YEAR(C812)</f>
        <v>1900</v>
      </c>
    </row>
    <row r="813" spans="1:2" x14ac:dyDescent="0.25">
      <c r="A813" s="2">
        <f t="shared" si="477"/>
        <v>1</v>
      </c>
      <c r="B813" s="2">
        <f t="shared" si="478"/>
        <v>1900</v>
      </c>
    </row>
    <row r="814" spans="1:2" x14ac:dyDescent="0.25">
      <c r="A814" s="2">
        <f t="shared" si="477"/>
        <v>1</v>
      </c>
      <c r="B814" s="2">
        <f t="shared" si="478"/>
        <v>1900</v>
      </c>
    </row>
    <row r="815" spans="1:2" x14ac:dyDescent="0.25">
      <c r="A815" s="2">
        <f t="shared" si="477"/>
        <v>1</v>
      </c>
      <c r="B815" s="2">
        <f t="shared" si="478"/>
        <v>1900</v>
      </c>
    </row>
    <row r="816" spans="1:2" x14ac:dyDescent="0.25">
      <c r="A816" s="2">
        <f t="shared" si="477"/>
        <v>1</v>
      </c>
      <c r="B816" s="2">
        <f t="shared" si="478"/>
        <v>1900</v>
      </c>
    </row>
    <row r="817" spans="1:2" x14ac:dyDescent="0.25">
      <c r="A817" s="2">
        <f t="shared" si="477"/>
        <v>1</v>
      </c>
      <c r="B817" s="2">
        <f t="shared" si="478"/>
        <v>1900</v>
      </c>
    </row>
    <row r="818" spans="1:2" x14ac:dyDescent="0.25">
      <c r="A818" s="2">
        <f t="shared" si="477"/>
        <v>1</v>
      </c>
      <c r="B818" s="2">
        <f t="shared" si="478"/>
        <v>1900</v>
      </c>
    </row>
    <row r="819" spans="1:2" x14ac:dyDescent="0.25">
      <c r="A819" s="2">
        <f t="shared" si="477"/>
        <v>1</v>
      </c>
      <c r="B819" s="2">
        <f t="shared" si="478"/>
        <v>1900</v>
      </c>
    </row>
    <row r="820" spans="1:2" x14ac:dyDescent="0.25">
      <c r="A820" s="2">
        <f t="shared" si="477"/>
        <v>1</v>
      </c>
      <c r="B820" s="2">
        <f t="shared" si="478"/>
        <v>1900</v>
      </c>
    </row>
    <row r="821" spans="1:2" x14ac:dyDescent="0.25">
      <c r="A821" s="2">
        <f t="shared" si="477"/>
        <v>1</v>
      </c>
      <c r="B821" s="2">
        <f t="shared" si="478"/>
        <v>1900</v>
      </c>
    </row>
    <row r="822" spans="1:2" x14ac:dyDescent="0.25">
      <c r="A822" s="2">
        <f t="shared" si="477"/>
        <v>1</v>
      </c>
      <c r="B822" s="2">
        <f t="shared" si="478"/>
        <v>1900</v>
      </c>
    </row>
    <row r="823" spans="1:2" x14ac:dyDescent="0.25">
      <c r="A823" s="2">
        <f t="shared" si="477"/>
        <v>1</v>
      </c>
      <c r="B823" s="2">
        <f t="shared" si="478"/>
        <v>1900</v>
      </c>
    </row>
    <row r="824" spans="1:2" x14ac:dyDescent="0.25">
      <c r="A824" s="2">
        <f t="shared" si="477"/>
        <v>1</v>
      </c>
      <c r="B824" s="2">
        <f t="shared" si="478"/>
        <v>1900</v>
      </c>
    </row>
    <row r="825" spans="1:2" x14ac:dyDescent="0.25">
      <c r="A825" s="2">
        <f t="shared" si="477"/>
        <v>1</v>
      </c>
      <c r="B825" s="2">
        <f t="shared" si="478"/>
        <v>1900</v>
      </c>
    </row>
    <row r="826" spans="1:2" x14ac:dyDescent="0.25">
      <c r="A826" s="2">
        <f t="shared" si="477"/>
        <v>1</v>
      </c>
      <c r="B826" s="2">
        <f t="shared" si="478"/>
        <v>1900</v>
      </c>
    </row>
    <row r="827" spans="1:2" x14ac:dyDescent="0.25">
      <c r="A827" s="2">
        <f t="shared" si="477"/>
        <v>1</v>
      </c>
      <c r="B827" s="2">
        <f t="shared" si="478"/>
        <v>1900</v>
      </c>
    </row>
    <row r="828" spans="1:2" x14ac:dyDescent="0.25">
      <c r="A828" s="2">
        <f t="shared" si="477"/>
        <v>1</v>
      </c>
      <c r="B828" s="2">
        <f t="shared" si="478"/>
        <v>1900</v>
      </c>
    </row>
    <row r="829" spans="1:2" x14ac:dyDescent="0.25">
      <c r="A829" s="2">
        <f t="shared" si="477"/>
        <v>1</v>
      </c>
      <c r="B829" s="2">
        <f t="shared" si="478"/>
        <v>1900</v>
      </c>
    </row>
    <row r="830" spans="1:2" x14ac:dyDescent="0.25">
      <c r="A830" s="2">
        <f t="shared" si="477"/>
        <v>1</v>
      </c>
      <c r="B830" s="2">
        <f t="shared" si="478"/>
        <v>1900</v>
      </c>
    </row>
    <row r="831" spans="1:2" x14ac:dyDescent="0.25">
      <c r="A831" s="2">
        <f t="shared" si="477"/>
        <v>1</v>
      </c>
      <c r="B831" s="2">
        <f t="shared" si="478"/>
        <v>1900</v>
      </c>
    </row>
    <row r="832" spans="1:2" x14ac:dyDescent="0.25">
      <c r="A832" s="2">
        <f t="shared" si="477"/>
        <v>1</v>
      </c>
      <c r="B832" s="2">
        <f t="shared" si="478"/>
        <v>1900</v>
      </c>
    </row>
    <row r="833" spans="1:2" x14ac:dyDescent="0.25">
      <c r="A833" s="2">
        <f t="shared" si="477"/>
        <v>1</v>
      </c>
      <c r="B833" s="2">
        <f t="shared" si="478"/>
        <v>1900</v>
      </c>
    </row>
    <row r="834" spans="1:2" x14ac:dyDescent="0.25">
      <c r="A834" s="2">
        <f t="shared" si="477"/>
        <v>1</v>
      </c>
      <c r="B834" s="2">
        <f t="shared" si="478"/>
        <v>1900</v>
      </c>
    </row>
    <row r="835" spans="1:2" x14ac:dyDescent="0.25">
      <c r="A835" s="2">
        <f t="shared" si="477"/>
        <v>1</v>
      </c>
      <c r="B835" s="2">
        <f t="shared" si="478"/>
        <v>1900</v>
      </c>
    </row>
    <row r="836" spans="1:2" x14ac:dyDescent="0.25">
      <c r="A836" s="2">
        <f t="shared" si="477"/>
        <v>1</v>
      </c>
      <c r="B836" s="2">
        <f t="shared" si="478"/>
        <v>1900</v>
      </c>
    </row>
    <row r="837" spans="1:2" x14ac:dyDescent="0.25">
      <c r="A837" s="2">
        <f t="shared" si="477"/>
        <v>1</v>
      </c>
      <c r="B837" s="2">
        <f t="shared" si="478"/>
        <v>1900</v>
      </c>
    </row>
    <row r="838" spans="1:2" x14ac:dyDescent="0.25">
      <c r="A838" s="2">
        <f t="shared" si="477"/>
        <v>1</v>
      </c>
      <c r="B838" s="2">
        <f t="shared" si="478"/>
        <v>1900</v>
      </c>
    </row>
    <row r="839" spans="1:2" x14ac:dyDescent="0.25">
      <c r="A839" s="2">
        <f t="shared" si="477"/>
        <v>1</v>
      </c>
      <c r="B839" s="2">
        <f t="shared" si="478"/>
        <v>1900</v>
      </c>
    </row>
    <row r="840" spans="1:2" x14ac:dyDescent="0.25">
      <c r="A840" s="2">
        <f t="shared" si="477"/>
        <v>1</v>
      </c>
      <c r="B840" s="2">
        <f t="shared" si="478"/>
        <v>1900</v>
      </c>
    </row>
    <row r="841" spans="1:2" x14ac:dyDescent="0.25">
      <c r="A841" s="2">
        <f t="shared" si="477"/>
        <v>1</v>
      </c>
      <c r="B841" s="2">
        <f t="shared" si="478"/>
        <v>1900</v>
      </c>
    </row>
    <row r="842" spans="1:2" x14ac:dyDescent="0.25">
      <c r="A842" s="2">
        <f t="shared" si="477"/>
        <v>1</v>
      </c>
      <c r="B842" s="2">
        <f t="shared" si="478"/>
        <v>1900</v>
      </c>
    </row>
    <row r="843" spans="1:2" x14ac:dyDescent="0.25">
      <c r="A843" s="2">
        <f t="shared" si="477"/>
        <v>1</v>
      </c>
      <c r="B843" s="2">
        <f t="shared" si="478"/>
        <v>1900</v>
      </c>
    </row>
    <row r="844" spans="1:2" x14ac:dyDescent="0.25">
      <c r="A844" s="2">
        <f t="shared" si="477"/>
        <v>1</v>
      </c>
      <c r="B844" s="2">
        <f t="shared" si="478"/>
        <v>1900</v>
      </c>
    </row>
    <row r="845" spans="1:2" x14ac:dyDescent="0.25">
      <c r="A845" s="2">
        <f t="shared" si="477"/>
        <v>1</v>
      </c>
      <c r="B845" s="2">
        <f t="shared" si="478"/>
        <v>1900</v>
      </c>
    </row>
    <row r="846" spans="1:2" x14ac:dyDescent="0.25">
      <c r="A846" s="2">
        <f t="shared" si="477"/>
        <v>1</v>
      </c>
      <c r="B846" s="2">
        <f t="shared" si="478"/>
        <v>1900</v>
      </c>
    </row>
    <row r="847" spans="1:2" x14ac:dyDescent="0.25">
      <c r="A847" s="2">
        <f t="shared" si="477"/>
        <v>1</v>
      </c>
      <c r="B847" s="2">
        <f t="shared" si="478"/>
        <v>1900</v>
      </c>
    </row>
    <row r="848" spans="1:2" x14ac:dyDescent="0.25">
      <c r="A848" s="2">
        <f t="shared" si="477"/>
        <v>1</v>
      </c>
      <c r="B848" s="2">
        <f t="shared" si="478"/>
        <v>1900</v>
      </c>
    </row>
    <row r="849" spans="1:2" x14ac:dyDescent="0.25">
      <c r="A849" s="2">
        <f t="shared" si="477"/>
        <v>1</v>
      </c>
      <c r="B849" s="2">
        <f t="shared" si="478"/>
        <v>1900</v>
      </c>
    </row>
    <row r="850" spans="1:2" x14ac:dyDescent="0.25">
      <c r="A850" s="2">
        <f t="shared" si="477"/>
        <v>1</v>
      </c>
      <c r="B850" s="2">
        <f t="shared" si="478"/>
        <v>1900</v>
      </c>
    </row>
    <row r="851" spans="1:2" x14ac:dyDescent="0.25">
      <c r="A851" s="2">
        <f t="shared" si="477"/>
        <v>1</v>
      </c>
      <c r="B851" s="2">
        <f t="shared" si="478"/>
        <v>1900</v>
      </c>
    </row>
    <row r="852" spans="1:2" x14ac:dyDescent="0.25">
      <c r="A852" s="2">
        <f t="shared" si="477"/>
        <v>1</v>
      </c>
      <c r="B852" s="2">
        <f t="shared" si="478"/>
        <v>1900</v>
      </c>
    </row>
    <row r="853" spans="1:2" x14ac:dyDescent="0.25">
      <c r="A853" s="2">
        <f t="shared" si="477"/>
        <v>1</v>
      </c>
      <c r="B853" s="2">
        <f t="shared" si="478"/>
        <v>1900</v>
      </c>
    </row>
    <row r="854" spans="1:2" x14ac:dyDescent="0.25">
      <c r="A854" s="2">
        <f t="shared" si="477"/>
        <v>1</v>
      </c>
      <c r="B854" s="2">
        <f t="shared" si="478"/>
        <v>1900</v>
      </c>
    </row>
    <row r="855" spans="1:2" x14ac:dyDescent="0.25">
      <c r="A855" s="2">
        <f t="shared" si="477"/>
        <v>1</v>
      </c>
      <c r="B855" s="2">
        <f t="shared" si="478"/>
        <v>1900</v>
      </c>
    </row>
    <row r="856" spans="1:2" x14ac:dyDescent="0.25">
      <c r="A856" s="2">
        <f t="shared" si="477"/>
        <v>1</v>
      </c>
      <c r="B856" s="2">
        <f t="shared" si="478"/>
        <v>1900</v>
      </c>
    </row>
    <row r="857" spans="1:2" x14ac:dyDescent="0.25">
      <c r="A857" s="2">
        <f t="shared" si="477"/>
        <v>1</v>
      </c>
      <c r="B857" s="2">
        <f t="shared" si="478"/>
        <v>1900</v>
      </c>
    </row>
    <row r="858" spans="1:2" x14ac:dyDescent="0.25">
      <c r="A858" s="2">
        <f t="shared" si="477"/>
        <v>1</v>
      </c>
      <c r="B858" s="2">
        <f t="shared" si="478"/>
        <v>1900</v>
      </c>
    </row>
    <row r="859" spans="1:2" x14ac:dyDescent="0.25">
      <c r="A859" s="2">
        <f t="shared" si="477"/>
        <v>1</v>
      </c>
      <c r="B859" s="2">
        <f t="shared" si="478"/>
        <v>1900</v>
      </c>
    </row>
    <row r="860" spans="1:2" x14ac:dyDescent="0.25">
      <c r="A860" s="2">
        <f t="shared" si="477"/>
        <v>1</v>
      </c>
      <c r="B860" s="2">
        <f t="shared" si="478"/>
        <v>1900</v>
      </c>
    </row>
    <row r="861" spans="1:2" x14ac:dyDescent="0.25">
      <c r="A861" s="2">
        <f t="shared" si="477"/>
        <v>1</v>
      </c>
      <c r="B861" s="2">
        <f t="shared" si="478"/>
        <v>1900</v>
      </c>
    </row>
    <row r="862" spans="1:2" x14ac:dyDescent="0.25">
      <c r="A862" s="2">
        <f t="shared" si="477"/>
        <v>1</v>
      </c>
      <c r="B862" s="2">
        <f t="shared" si="478"/>
        <v>1900</v>
      </c>
    </row>
    <row r="863" spans="1:2" x14ac:dyDescent="0.25">
      <c r="A863" s="2">
        <f t="shared" si="477"/>
        <v>1</v>
      </c>
      <c r="B863" s="2">
        <f t="shared" si="478"/>
        <v>1900</v>
      </c>
    </row>
    <row r="864" spans="1:2" x14ac:dyDescent="0.25">
      <c r="A864" s="2">
        <f t="shared" si="477"/>
        <v>1</v>
      </c>
      <c r="B864" s="2">
        <f t="shared" si="478"/>
        <v>1900</v>
      </c>
    </row>
    <row r="865" spans="1:2" x14ac:dyDescent="0.25">
      <c r="A865" s="2">
        <f t="shared" si="477"/>
        <v>1</v>
      </c>
      <c r="B865" s="2">
        <f t="shared" si="478"/>
        <v>1900</v>
      </c>
    </row>
    <row r="866" spans="1:2" x14ac:dyDescent="0.25">
      <c r="A866" s="2">
        <f t="shared" si="477"/>
        <v>1</v>
      </c>
      <c r="B866" s="2">
        <f t="shared" si="478"/>
        <v>1900</v>
      </c>
    </row>
    <row r="867" spans="1:2" x14ac:dyDescent="0.25">
      <c r="A867" s="2">
        <f t="shared" si="477"/>
        <v>1</v>
      </c>
      <c r="B867" s="2">
        <f t="shared" si="478"/>
        <v>1900</v>
      </c>
    </row>
    <row r="868" spans="1:2" x14ac:dyDescent="0.25">
      <c r="A868" s="2">
        <f t="shared" si="477"/>
        <v>1</v>
      </c>
      <c r="B868" s="2">
        <f t="shared" si="478"/>
        <v>1900</v>
      </c>
    </row>
    <row r="869" spans="1:2" x14ac:dyDescent="0.25">
      <c r="A869" s="2">
        <f t="shared" si="477"/>
        <v>1</v>
      </c>
      <c r="B869" s="2">
        <f t="shared" si="478"/>
        <v>1900</v>
      </c>
    </row>
    <row r="870" spans="1:2" x14ac:dyDescent="0.25">
      <c r="A870" s="2">
        <f t="shared" si="477"/>
        <v>1</v>
      </c>
      <c r="B870" s="2">
        <f t="shared" si="478"/>
        <v>1900</v>
      </c>
    </row>
    <row r="871" spans="1:2" x14ac:dyDescent="0.25">
      <c r="A871" s="2">
        <f t="shared" si="477"/>
        <v>1</v>
      </c>
      <c r="B871" s="2">
        <f t="shared" si="478"/>
        <v>1900</v>
      </c>
    </row>
    <row r="872" spans="1:2" x14ac:dyDescent="0.25">
      <c r="A872" s="2">
        <f t="shared" si="477"/>
        <v>1</v>
      </c>
      <c r="B872" s="2">
        <f t="shared" si="478"/>
        <v>1900</v>
      </c>
    </row>
    <row r="873" spans="1:2" x14ac:dyDescent="0.25">
      <c r="A873" s="2">
        <f t="shared" si="477"/>
        <v>1</v>
      </c>
      <c r="B873" s="2">
        <f t="shared" si="478"/>
        <v>1900</v>
      </c>
    </row>
    <row r="874" spans="1:2" x14ac:dyDescent="0.25">
      <c r="A874" s="2">
        <f t="shared" si="477"/>
        <v>1</v>
      </c>
      <c r="B874" s="2">
        <f t="shared" si="478"/>
        <v>1900</v>
      </c>
    </row>
    <row r="875" spans="1:2" x14ac:dyDescent="0.25">
      <c r="A875" s="2">
        <f t="shared" si="477"/>
        <v>1</v>
      </c>
      <c r="B875" s="2">
        <f t="shared" si="478"/>
        <v>1900</v>
      </c>
    </row>
    <row r="876" spans="1:2" x14ac:dyDescent="0.25">
      <c r="A876" s="2">
        <f t="shared" ref="A876:A939" si="479">MONTH(C876)</f>
        <v>1</v>
      </c>
      <c r="B876" s="2">
        <f t="shared" ref="B876:B939" si="480">YEAR(C876)</f>
        <v>1900</v>
      </c>
    </row>
    <row r="877" spans="1:2" x14ac:dyDescent="0.25">
      <c r="A877" s="2">
        <f t="shared" si="479"/>
        <v>1</v>
      </c>
      <c r="B877" s="2">
        <f t="shared" si="480"/>
        <v>1900</v>
      </c>
    </row>
    <row r="878" spans="1:2" x14ac:dyDescent="0.25">
      <c r="A878" s="2">
        <f t="shared" si="479"/>
        <v>1</v>
      </c>
      <c r="B878" s="2">
        <f t="shared" si="480"/>
        <v>1900</v>
      </c>
    </row>
    <row r="879" spans="1:2" x14ac:dyDescent="0.25">
      <c r="A879" s="2">
        <f t="shared" si="479"/>
        <v>1</v>
      </c>
      <c r="B879" s="2">
        <f t="shared" si="480"/>
        <v>1900</v>
      </c>
    </row>
    <row r="880" spans="1:2" x14ac:dyDescent="0.25">
      <c r="A880" s="2">
        <f t="shared" si="479"/>
        <v>1</v>
      </c>
      <c r="B880" s="2">
        <f t="shared" si="480"/>
        <v>1900</v>
      </c>
    </row>
    <row r="881" spans="1:2" x14ac:dyDescent="0.25">
      <c r="A881" s="2">
        <f t="shared" si="479"/>
        <v>1</v>
      </c>
      <c r="B881" s="2">
        <f t="shared" si="480"/>
        <v>1900</v>
      </c>
    </row>
    <row r="882" spans="1:2" x14ac:dyDescent="0.25">
      <c r="A882" s="2">
        <f t="shared" si="479"/>
        <v>1</v>
      </c>
      <c r="B882" s="2">
        <f t="shared" si="480"/>
        <v>1900</v>
      </c>
    </row>
    <row r="883" spans="1:2" x14ac:dyDescent="0.25">
      <c r="A883" s="2">
        <f t="shared" si="479"/>
        <v>1</v>
      </c>
      <c r="B883" s="2">
        <f t="shared" si="480"/>
        <v>1900</v>
      </c>
    </row>
    <row r="884" spans="1:2" x14ac:dyDescent="0.25">
      <c r="A884" s="2">
        <f t="shared" si="479"/>
        <v>1</v>
      </c>
      <c r="B884" s="2">
        <f t="shared" si="480"/>
        <v>1900</v>
      </c>
    </row>
    <row r="885" spans="1:2" x14ac:dyDescent="0.25">
      <c r="A885" s="2">
        <f t="shared" si="479"/>
        <v>1</v>
      </c>
      <c r="B885" s="2">
        <f t="shared" si="480"/>
        <v>1900</v>
      </c>
    </row>
    <row r="886" spans="1:2" x14ac:dyDescent="0.25">
      <c r="A886" s="2">
        <f t="shared" si="479"/>
        <v>1</v>
      </c>
      <c r="B886" s="2">
        <f t="shared" si="480"/>
        <v>1900</v>
      </c>
    </row>
    <row r="887" spans="1:2" x14ac:dyDescent="0.25">
      <c r="A887" s="2">
        <f t="shared" si="479"/>
        <v>1</v>
      </c>
      <c r="B887" s="2">
        <f t="shared" si="480"/>
        <v>1900</v>
      </c>
    </row>
    <row r="888" spans="1:2" x14ac:dyDescent="0.25">
      <c r="A888" s="2">
        <f t="shared" si="479"/>
        <v>1</v>
      </c>
      <c r="B888" s="2">
        <f t="shared" si="480"/>
        <v>1900</v>
      </c>
    </row>
    <row r="889" spans="1:2" x14ac:dyDescent="0.25">
      <c r="A889" s="2">
        <f t="shared" si="479"/>
        <v>1</v>
      </c>
      <c r="B889" s="2">
        <f t="shared" si="480"/>
        <v>1900</v>
      </c>
    </row>
    <row r="890" spans="1:2" x14ac:dyDescent="0.25">
      <c r="A890" s="2">
        <f t="shared" si="479"/>
        <v>1</v>
      </c>
      <c r="B890" s="2">
        <f t="shared" si="480"/>
        <v>1900</v>
      </c>
    </row>
    <row r="891" spans="1:2" x14ac:dyDescent="0.25">
      <c r="A891" s="2">
        <f t="shared" si="479"/>
        <v>1</v>
      </c>
      <c r="B891" s="2">
        <f t="shared" si="480"/>
        <v>1900</v>
      </c>
    </row>
    <row r="892" spans="1:2" x14ac:dyDescent="0.25">
      <c r="A892" s="2">
        <f t="shared" si="479"/>
        <v>1</v>
      </c>
      <c r="B892" s="2">
        <f t="shared" si="480"/>
        <v>1900</v>
      </c>
    </row>
    <row r="893" spans="1:2" x14ac:dyDescent="0.25">
      <c r="A893" s="2">
        <f t="shared" si="479"/>
        <v>1</v>
      </c>
      <c r="B893" s="2">
        <f t="shared" si="480"/>
        <v>1900</v>
      </c>
    </row>
    <row r="894" spans="1:2" x14ac:dyDescent="0.25">
      <c r="A894" s="2">
        <f t="shared" si="479"/>
        <v>1</v>
      </c>
      <c r="B894" s="2">
        <f t="shared" si="480"/>
        <v>1900</v>
      </c>
    </row>
    <row r="895" spans="1:2" x14ac:dyDescent="0.25">
      <c r="A895" s="2">
        <f t="shared" si="479"/>
        <v>1</v>
      </c>
      <c r="B895" s="2">
        <f t="shared" si="480"/>
        <v>1900</v>
      </c>
    </row>
    <row r="896" spans="1:2" x14ac:dyDescent="0.25">
      <c r="A896" s="2">
        <f t="shared" si="479"/>
        <v>1</v>
      </c>
      <c r="B896" s="2">
        <f t="shared" si="480"/>
        <v>1900</v>
      </c>
    </row>
    <row r="897" spans="1:2" x14ac:dyDescent="0.25">
      <c r="A897" s="2">
        <f t="shared" si="479"/>
        <v>1</v>
      </c>
      <c r="B897" s="2">
        <f t="shared" si="480"/>
        <v>1900</v>
      </c>
    </row>
    <row r="898" spans="1:2" x14ac:dyDescent="0.25">
      <c r="A898" s="2">
        <f t="shared" si="479"/>
        <v>1</v>
      </c>
      <c r="B898" s="2">
        <f t="shared" si="480"/>
        <v>1900</v>
      </c>
    </row>
    <row r="899" spans="1:2" x14ac:dyDescent="0.25">
      <c r="A899" s="2">
        <f t="shared" si="479"/>
        <v>1</v>
      </c>
      <c r="B899" s="2">
        <f t="shared" si="480"/>
        <v>1900</v>
      </c>
    </row>
    <row r="900" spans="1:2" x14ac:dyDescent="0.25">
      <c r="A900" s="2">
        <f t="shared" si="479"/>
        <v>1</v>
      </c>
      <c r="B900" s="2">
        <f t="shared" si="480"/>
        <v>1900</v>
      </c>
    </row>
    <row r="901" spans="1:2" x14ac:dyDescent="0.25">
      <c r="A901" s="2">
        <f t="shared" si="479"/>
        <v>1</v>
      </c>
      <c r="B901" s="2">
        <f t="shared" si="480"/>
        <v>1900</v>
      </c>
    </row>
    <row r="902" spans="1:2" x14ac:dyDescent="0.25">
      <c r="A902" s="2">
        <f t="shared" si="479"/>
        <v>1</v>
      </c>
      <c r="B902" s="2">
        <f t="shared" si="480"/>
        <v>1900</v>
      </c>
    </row>
    <row r="903" spans="1:2" x14ac:dyDescent="0.25">
      <c r="A903" s="2">
        <f t="shared" si="479"/>
        <v>1</v>
      </c>
      <c r="B903" s="2">
        <f t="shared" si="480"/>
        <v>1900</v>
      </c>
    </row>
    <row r="904" spans="1:2" x14ac:dyDescent="0.25">
      <c r="A904" s="2">
        <f t="shared" si="479"/>
        <v>1</v>
      </c>
      <c r="B904" s="2">
        <f t="shared" si="480"/>
        <v>1900</v>
      </c>
    </row>
    <row r="905" spans="1:2" x14ac:dyDescent="0.25">
      <c r="A905" s="2">
        <f t="shared" si="479"/>
        <v>1</v>
      </c>
      <c r="B905" s="2">
        <f t="shared" si="480"/>
        <v>1900</v>
      </c>
    </row>
    <row r="906" spans="1:2" x14ac:dyDescent="0.25">
      <c r="A906" s="2">
        <f t="shared" si="479"/>
        <v>1</v>
      </c>
      <c r="B906" s="2">
        <f t="shared" si="480"/>
        <v>1900</v>
      </c>
    </row>
    <row r="907" spans="1:2" x14ac:dyDescent="0.25">
      <c r="A907" s="2">
        <f t="shared" si="479"/>
        <v>1</v>
      </c>
      <c r="B907" s="2">
        <f t="shared" si="480"/>
        <v>1900</v>
      </c>
    </row>
    <row r="908" spans="1:2" x14ac:dyDescent="0.25">
      <c r="A908" s="2">
        <f t="shared" si="479"/>
        <v>1</v>
      </c>
      <c r="B908" s="2">
        <f t="shared" si="480"/>
        <v>1900</v>
      </c>
    </row>
    <row r="909" spans="1:2" x14ac:dyDescent="0.25">
      <c r="A909" s="2">
        <f t="shared" si="479"/>
        <v>1</v>
      </c>
      <c r="B909" s="2">
        <f t="shared" si="480"/>
        <v>1900</v>
      </c>
    </row>
    <row r="910" spans="1:2" x14ac:dyDescent="0.25">
      <c r="A910" s="2">
        <f t="shared" si="479"/>
        <v>1</v>
      </c>
      <c r="B910" s="2">
        <f t="shared" si="480"/>
        <v>1900</v>
      </c>
    </row>
    <row r="911" spans="1:2" x14ac:dyDescent="0.25">
      <c r="A911" s="2">
        <f t="shared" si="479"/>
        <v>1</v>
      </c>
      <c r="B911" s="2">
        <f t="shared" si="480"/>
        <v>1900</v>
      </c>
    </row>
    <row r="912" spans="1:2" x14ac:dyDescent="0.25">
      <c r="A912" s="2">
        <f t="shared" si="479"/>
        <v>1</v>
      </c>
      <c r="B912" s="2">
        <f t="shared" si="480"/>
        <v>1900</v>
      </c>
    </row>
    <row r="913" spans="1:2" x14ac:dyDescent="0.25">
      <c r="A913" s="2">
        <f t="shared" si="479"/>
        <v>1</v>
      </c>
      <c r="B913" s="2">
        <f t="shared" si="480"/>
        <v>1900</v>
      </c>
    </row>
    <row r="914" spans="1:2" x14ac:dyDescent="0.25">
      <c r="A914" s="2">
        <f t="shared" si="479"/>
        <v>1</v>
      </c>
      <c r="B914" s="2">
        <f t="shared" si="480"/>
        <v>1900</v>
      </c>
    </row>
    <row r="915" spans="1:2" x14ac:dyDescent="0.25">
      <c r="A915" s="2">
        <f t="shared" si="479"/>
        <v>1</v>
      </c>
      <c r="B915" s="2">
        <f t="shared" si="480"/>
        <v>1900</v>
      </c>
    </row>
    <row r="916" spans="1:2" x14ac:dyDescent="0.25">
      <c r="A916" s="2">
        <f t="shared" si="479"/>
        <v>1</v>
      </c>
      <c r="B916" s="2">
        <f t="shared" si="480"/>
        <v>1900</v>
      </c>
    </row>
    <row r="917" spans="1:2" x14ac:dyDescent="0.25">
      <c r="A917" s="2">
        <f t="shared" si="479"/>
        <v>1</v>
      </c>
      <c r="B917" s="2">
        <f t="shared" si="480"/>
        <v>1900</v>
      </c>
    </row>
    <row r="918" spans="1:2" x14ac:dyDescent="0.25">
      <c r="A918" s="2">
        <f t="shared" si="479"/>
        <v>1</v>
      </c>
      <c r="B918" s="2">
        <f t="shared" si="480"/>
        <v>1900</v>
      </c>
    </row>
    <row r="919" spans="1:2" x14ac:dyDescent="0.25">
      <c r="A919" s="2">
        <f t="shared" si="479"/>
        <v>1</v>
      </c>
      <c r="B919" s="2">
        <f t="shared" si="480"/>
        <v>1900</v>
      </c>
    </row>
    <row r="920" spans="1:2" x14ac:dyDescent="0.25">
      <c r="A920" s="2">
        <f t="shared" si="479"/>
        <v>1</v>
      </c>
      <c r="B920" s="2">
        <f t="shared" si="480"/>
        <v>1900</v>
      </c>
    </row>
    <row r="921" spans="1:2" x14ac:dyDescent="0.25">
      <c r="A921" s="2">
        <f t="shared" si="479"/>
        <v>1</v>
      </c>
      <c r="B921" s="2">
        <f t="shared" si="480"/>
        <v>1900</v>
      </c>
    </row>
    <row r="922" spans="1:2" x14ac:dyDescent="0.25">
      <c r="A922" s="2">
        <f t="shared" si="479"/>
        <v>1</v>
      </c>
      <c r="B922" s="2">
        <f t="shared" si="480"/>
        <v>1900</v>
      </c>
    </row>
    <row r="923" spans="1:2" x14ac:dyDescent="0.25">
      <c r="A923" s="2">
        <f t="shared" si="479"/>
        <v>1</v>
      </c>
      <c r="B923" s="2">
        <f t="shared" si="480"/>
        <v>1900</v>
      </c>
    </row>
    <row r="924" spans="1:2" x14ac:dyDescent="0.25">
      <c r="A924" s="2">
        <f t="shared" si="479"/>
        <v>1</v>
      </c>
      <c r="B924" s="2">
        <f t="shared" si="480"/>
        <v>1900</v>
      </c>
    </row>
    <row r="925" spans="1:2" x14ac:dyDescent="0.25">
      <c r="A925" s="2">
        <f t="shared" si="479"/>
        <v>1</v>
      </c>
      <c r="B925" s="2">
        <f t="shared" si="480"/>
        <v>1900</v>
      </c>
    </row>
    <row r="926" spans="1:2" x14ac:dyDescent="0.25">
      <c r="A926" s="2">
        <f t="shared" si="479"/>
        <v>1</v>
      </c>
      <c r="B926" s="2">
        <f t="shared" si="480"/>
        <v>1900</v>
      </c>
    </row>
    <row r="927" spans="1:2" x14ac:dyDescent="0.25">
      <c r="A927" s="2">
        <f t="shared" si="479"/>
        <v>1</v>
      </c>
      <c r="B927" s="2">
        <f t="shared" si="480"/>
        <v>1900</v>
      </c>
    </row>
    <row r="928" spans="1:2" x14ac:dyDescent="0.25">
      <c r="A928" s="2">
        <f t="shared" si="479"/>
        <v>1</v>
      </c>
      <c r="B928" s="2">
        <f t="shared" si="480"/>
        <v>1900</v>
      </c>
    </row>
    <row r="929" spans="1:2" x14ac:dyDescent="0.25">
      <c r="A929" s="2">
        <f t="shared" si="479"/>
        <v>1</v>
      </c>
      <c r="B929" s="2">
        <f t="shared" si="480"/>
        <v>1900</v>
      </c>
    </row>
    <row r="930" spans="1:2" x14ac:dyDescent="0.25">
      <c r="A930" s="2">
        <f t="shared" si="479"/>
        <v>1</v>
      </c>
      <c r="B930" s="2">
        <f t="shared" si="480"/>
        <v>1900</v>
      </c>
    </row>
    <row r="931" spans="1:2" x14ac:dyDescent="0.25">
      <c r="A931" s="2">
        <f t="shared" si="479"/>
        <v>1</v>
      </c>
      <c r="B931" s="2">
        <f t="shared" si="480"/>
        <v>1900</v>
      </c>
    </row>
    <row r="932" spans="1:2" x14ac:dyDescent="0.25">
      <c r="A932" s="2">
        <f t="shared" si="479"/>
        <v>1</v>
      </c>
      <c r="B932" s="2">
        <f t="shared" si="480"/>
        <v>1900</v>
      </c>
    </row>
    <row r="933" spans="1:2" x14ac:dyDescent="0.25">
      <c r="A933" s="2">
        <f t="shared" si="479"/>
        <v>1</v>
      </c>
      <c r="B933" s="2">
        <f t="shared" si="480"/>
        <v>1900</v>
      </c>
    </row>
    <row r="934" spans="1:2" x14ac:dyDescent="0.25">
      <c r="A934" s="2">
        <f t="shared" si="479"/>
        <v>1</v>
      </c>
      <c r="B934" s="2">
        <f t="shared" si="480"/>
        <v>1900</v>
      </c>
    </row>
    <row r="935" spans="1:2" x14ac:dyDescent="0.25">
      <c r="A935" s="2">
        <f t="shared" si="479"/>
        <v>1</v>
      </c>
      <c r="B935" s="2">
        <f t="shared" si="480"/>
        <v>1900</v>
      </c>
    </row>
    <row r="936" spans="1:2" x14ac:dyDescent="0.25">
      <c r="A936" s="2">
        <f t="shared" si="479"/>
        <v>1</v>
      </c>
      <c r="B936" s="2">
        <f t="shared" si="480"/>
        <v>1900</v>
      </c>
    </row>
    <row r="937" spans="1:2" x14ac:dyDescent="0.25">
      <c r="A937" s="2">
        <f t="shared" si="479"/>
        <v>1</v>
      </c>
      <c r="B937" s="2">
        <f t="shared" si="480"/>
        <v>1900</v>
      </c>
    </row>
    <row r="938" spans="1:2" x14ac:dyDescent="0.25">
      <c r="A938" s="2">
        <f t="shared" si="479"/>
        <v>1</v>
      </c>
      <c r="B938" s="2">
        <f t="shared" si="480"/>
        <v>1900</v>
      </c>
    </row>
    <row r="939" spans="1:2" x14ac:dyDescent="0.25">
      <c r="A939" s="2">
        <f t="shared" si="479"/>
        <v>1</v>
      </c>
      <c r="B939" s="2">
        <f t="shared" si="480"/>
        <v>1900</v>
      </c>
    </row>
    <row r="940" spans="1:2" x14ac:dyDescent="0.25">
      <c r="A940" s="2">
        <f t="shared" ref="A940:A1003" si="481">MONTH(C940)</f>
        <v>1</v>
      </c>
      <c r="B940" s="2">
        <f t="shared" ref="B940:B1003" si="482">YEAR(C940)</f>
        <v>1900</v>
      </c>
    </row>
    <row r="941" spans="1:2" x14ac:dyDescent="0.25">
      <c r="A941" s="2">
        <f t="shared" si="481"/>
        <v>1</v>
      </c>
      <c r="B941" s="2">
        <f t="shared" si="482"/>
        <v>1900</v>
      </c>
    </row>
    <row r="942" spans="1:2" x14ac:dyDescent="0.25">
      <c r="A942" s="2">
        <f t="shared" si="481"/>
        <v>1</v>
      </c>
      <c r="B942" s="2">
        <f t="shared" si="482"/>
        <v>1900</v>
      </c>
    </row>
    <row r="943" spans="1:2" x14ac:dyDescent="0.25">
      <c r="A943" s="2">
        <f t="shared" si="481"/>
        <v>1</v>
      </c>
      <c r="B943" s="2">
        <f t="shared" si="482"/>
        <v>1900</v>
      </c>
    </row>
    <row r="944" spans="1:2" x14ac:dyDescent="0.25">
      <c r="A944" s="2">
        <f t="shared" si="481"/>
        <v>1</v>
      </c>
      <c r="B944" s="2">
        <f t="shared" si="482"/>
        <v>1900</v>
      </c>
    </row>
    <row r="945" spans="1:2" x14ac:dyDescent="0.25">
      <c r="A945" s="2">
        <f t="shared" si="481"/>
        <v>1</v>
      </c>
      <c r="B945" s="2">
        <f t="shared" si="482"/>
        <v>1900</v>
      </c>
    </row>
    <row r="946" spans="1:2" x14ac:dyDescent="0.25">
      <c r="A946" s="2">
        <f t="shared" si="481"/>
        <v>1</v>
      </c>
      <c r="B946" s="2">
        <f t="shared" si="482"/>
        <v>1900</v>
      </c>
    </row>
    <row r="947" spans="1:2" x14ac:dyDescent="0.25">
      <c r="A947" s="2">
        <f t="shared" si="481"/>
        <v>1</v>
      </c>
      <c r="B947" s="2">
        <f t="shared" si="482"/>
        <v>1900</v>
      </c>
    </row>
    <row r="948" spans="1:2" x14ac:dyDescent="0.25">
      <c r="A948" s="2">
        <f t="shared" si="481"/>
        <v>1</v>
      </c>
      <c r="B948" s="2">
        <f t="shared" si="482"/>
        <v>1900</v>
      </c>
    </row>
    <row r="949" spans="1:2" x14ac:dyDescent="0.25">
      <c r="A949" s="2">
        <f t="shared" si="481"/>
        <v>1</v>
      </c>
      <c r="B949" s="2">
        <f t="shared" si="482"/>
        <v>1900</v>
      </c>
    </row>
    <row r="950" spans="1:2" x14ac:dyDescent="0.25">
      <c r="A950" s="2">
        <f t="shared" si="481"/>
        <v>1</v>
      </c>
      <c r="B950" s="2">
        <f t="shared" si="482"/>
        <v>1900</v>
      </c>
    </row>
    <row r="951" spans="1:2" x14ac:dyDescent="0.25">
      <c r="A951" s="2">
        <f t="shared" si="481"/>
        <v>1</v>
      </c>
      <c r="B951" s="2">
        <f t="shared" si="482"/>
        <v>1900</v>
      </c>
    </row>
    <row r="952" spans="1:2" x14ac:dyDescent="0.25">
      <c r="A952" s="2">
        <f t="shared" si="481"/>
        <v>1</v>
      </c>
      <c r="B952" s="2">
        <f t="shared" si="482"/>
        <v>1900</v>
      </c>
    </row>
    <row r="953" spans="1:2" x14ac:dyDescent="0.25">
      <c r="A953" s="2">
        <f t="shared" si="481"/>
        <v>1</v>
      </c>
      <c r="B953" s="2">
        <f t="shared" si="482"/>
        <v>1900</v>
      </c>
    </row>
    <row r="954" spans="1:2" x14ac:dyDescent="0.25">
      <c r="A954" s="2">
        <f t="shared" si="481"/>
        <v>1</v>
      </c>
      <c r="B954" s="2">
        <f t="shared" si="482"/>
        <v>1900</v>
      </c>
    </row>
    <row r="955" spans="1:2" x14ac:dyDescent="0.25">
      <c r="A955" s="2">
        <f t="shared" si="481"/>
        <v>1</v>
      </c>
      <c r="B955" s="2">
        <f t="shared" si="482"/>
        <v>1900</v>
      </c>
    </row>
    <row r="956" spans="1:2" x14ac:dyDescent="0.25">
      <c r="A956" s="2">
        <f t="shared" si="481"/>
        <v>1</v>
      </c>
      <c r="B956" s="2">
        <f t="shared" si="482"/>
        <v>1900</v>
      </c>
    </row>
    <row r="957" spans="1:2" x14ac:dyDescent="0.25">
      <c r="A957" s="2">
        <f t="shared" si="481"/>
        <v>1</v>
      </c>
      <c r="B957" s="2">
        <f t="shared" si="482"/>
        <v>1900</v>
      </c>
    </row>
    <row r="958" spans="1:2" x14ac:dyDescent="0.25">
      <c r="A958" s="2">
        <f t="shared" si="481"/>
        <v>1</v>
      </c>
      <c r="B958" s="2">
        <f t="shared" si="482"/>
        <v>1900</v>
      </c>
    </row>
    <row r="959" spans="1:2" x14ac:dyDescent="0.25">
      <c r="A959" s="2">
        <f t="shared" si="481"/>
        <v>1</v>
      </c>
      <c r="B959" s="2">
        <f t="shared" si="482"/>
        <v>1900</v>
      </c>
    </row>
    <row r="960" spans="1:2" x14ac:dyDescent="0.25">
      <c r="A960" s="2">
        <f t="shared" si="481"/>
        <v>1</v>
      </c>
      <c r="B960" s="2">
        <f t="shared" si="482"/>
        <v>1900</v>
      </c>
    </row>
    <row r="961" spans="1:2" x14ac:dyDescent="0.25">
      <c r="A961" s="2">
        <f t="shared" si="481"/>
        <v>1</v>
      </c>
      <c r="B961" s="2">
        <f t="shared" si="482"/>
        <v>1900</v>
      </c>
    </row>
    <row r="962" spans="1:2" x14ac:dyDescent="0.25">
      <c r="A962" s="2">
        <f t="shared" si="481"/>
        <v>1</v>
      </c>
      <c r="B962" s="2">
        <f t="shared" si="482"/>
        <v>1900</v>
      </c>
    </row>
    <row r="963" spans="1:2" x14ac:dyDescent="0.25">
      <c r="A963" s="2">
        <f t="shared" si="481"/>
        <v>1</v>
      </c>
      <c r="B963" s="2">
        <f t="shared" si="482"/>
        <v>1900</v>
      </c>
    </row>
    <row r="964" spans="1:2" x14ac:dyDescent="0.25">
      <c r="A964" s="2">
        <f t="shared" si="481"/>
        <v>1</v>
      </c>
      <c r="B964" s="2">
        <f t="shared" si="482"/>
        <v>1900</v>
      </c>
    </row>
    <row r="965" spans="1:2" x14ac:dyDescent="0.25">
      <c r="A965" s="2">
        <f t="shared" si="481"/>
        <v>1</v>
      </c>
      <c r="B965" s="2">
        <f t="shared" si="482"/>
        <v>1900</v>
      </c>
    </row>
    <row r="966" spans="1:2" x14ac:dyDescent="0.25">
      <c r="A966" s="2">
        <f t="shared" si="481"/>
        <v>1</v>
      </c>
      <c r="B966" s="2">
        <f t="shared" si="482"/>
        <v>1900</v>
      </c>
    </row>
    <row r="967" spans="1:2" x14ac:dyDescent="0.25">
      <c r="A967" s="2">
        <f t="shared" si="481"/>
        <v>1</v>
      </c>
      <c r="B967" s="2">
        <f t="shared" si="482"/>
        <v>1900</v>
      </c>
    </row>
    <row r="968" spans="1:2" x14ac:dyDescent="0.25">
      <c r="A968" s="2">
        <f t="shared" si="481"/>
        <v>1</v>
      </c>
      <c r="B968" s="2">
        <f t="shared" si="482"/>
        <v>1900</v>
      </c>
    </row>
    <row r="969" spans="1:2" x14ac:dyDescent="0.25">
      <c r="A969" s="2">
        <f t="shared" si="481"/>
        <v>1</v>
      </c>
      <c r="B969" s="2">
        <f t="shared" si="482"/>
        <v>1900</v>
      </c>
    </row>
    <row r="970" spans="1:2" x14ac:dyDescent="0.25">
      <c r="A970" s="2">
        <f t="shared" si="481"/>
        <v>1</v>
      </c>
      <c r="B970" s="2">
        <f t="shared" si="482"/>
        <v>1900</v>
      </c>
    </row>
    <row r="971" spans="1:2" x14ac:dyDescent="0.25">
      <c r="A971" s="2">
        <f t="shared" si="481"/>
        <v>1</v>
      </c>
      <c r="B971" s="2">
        <f t="shared" si="482"/>
        <v>1900</v>
      </c>
    </row>
    <row r="972" spans="1:2" x14ac:dyDescent="0.25">
      <c r="A972" s="2">
        <f t="shared" si="481"/>
        <v>1</v>
      </c>
      <c r="B972" s="2">
        <f t="shared" si="482"/>
        <v>1900</v>
      </c>
    </row>
    <row r="973" spans="1:2" x14ac:dyDescent="0.25">
      <c r="A973" s="2">
        <f t="shared" si="481"/>
        <v>1</v>
      </c>
      <c r="B973" s="2">
        <f t="shared" si="482"/>
        <v>1900</v>
      </c>
    </row>
    <row r="974" spans="1:2" x14ac:dyDescent="0.25">
      <c r="A974" s="2">
        <f t="shared" si="481"/>
        <v>1</v>
      </c>
      <c r="B974" s="2">
        <f t="shared" si="482"/>
        <v>1900</v>
      </c>
    </row>
    <row r="975" spans="1:2" x14ac:dyDescent="0.25">
      <c r="A975" s="2">
        <f t="shared" si="481"/>
        <v>1</v>
      </c>
      <c r="B975" s="2">
        <f t="shared" si="482"/>
        <v>1900</v>
      </c>
    </row>
    <row r="976" spans="1:2" x14ac:dyDescent="0.25">
      <c r="A976" s="2">
        <f t="shared" si="481"/>
        <v>1</v>
      </c>
      <c r="B976" s="2">
        <f t="shared" si="482"/>
        <v>1900</v>
      </c>
    </row>
    <row r="977" spans="1:2" x14ac:dyDescent="0.25">
      <c r="A977" s="2">
        <f t="shared" si="481"/>
        <v>1</v>
      </c>
      <c r="B977" s="2">
        <f t="shared" si="482"/>
        <v>1900</v>
      </c>
    </row>
    <row r="978" spans="1:2" x14ac:dyDescent="0.25">
      <c r="A978" s="2">
        <f t="shared" si="481"/>
        <v>1</v>
      </c>
      <c r="B978" s="2">
        <f t="shared" si="482"/>
        <v>1900</v>
      </c>
    </row>
    <row r="979" spans="1:2" x14ac:dyDescent="0.25">
      <c r="A979" s="2">
        <f t="shared" si="481"/>
        <v>1</v>
      </c>
      <c r="B979" s="2">
        <f t="shared" si="482"/>
        <v>1900</v>
      </c>
    </row>
    <row r="980" spans="1:2" x14ac:dyDescent="0.25">
      <c r="A980" s="2">
        <f t="shared" si="481"/>
        <v>1</v>
      </c>
      <c r="B980" s="2">
        <f t="shared" si="482"/>
        <v>1900</v>
      </c>
    </row>
    <row r="981" spans="1:2" x14ac:dyDescent="0.25">
      <c r="A981" s="2">
        <f t="shared" si="481"/>
        <v>1</v>
      </c>
      <c r="B981" s="2">
        <f t="shared" si="482"/>
        <v>1900</v>
      </c>
    </row>
    <row r="982" spans="1:2" x14ac:dyDescent="0.25">
      <c r="A982" s="2">
        <f t="shared" si="481"/>
        <v>1</v>
      </c>
      <c r="B982" s="2">
        <f t="shared" si="482"/>
        <v>1900</v>
      </c>
    </row>
    <row r="983" spans="1:2" x14ac:dyDescent="0.25">
      <c r="A983" s="2">
        <f t="shared" si="481"/>
        <v>1</v>
      </c>
      <c r="B983" s="2">
        <f t="shared" si="482"/>
        <v>1900</v>
      </c>
    </row>
    <row r="984" spans="1:2" x14ac:dyDescent="0.25">
      <c r="A984" s="2">
        <f t="shared" si="481"/>
        <v>1</v>
      </c>
      <c r="B984" s="2">
        <f t="shared" si="482"/>
        <v>1900</v>
      </c>
    </row>
    <row r="985" spans="1:2" x14ac:dyDescent="0.25">
      <c r="A985" s="2">
        <f t="shared" si="481"/>
        <v>1</v>
      </c>
      <c r="B985" s="2">
        <f t="shared" si="482"/>
        <v>1900</v>
      </c>
    </row>
    <row r="986" spans="1:2" x14ac:dyDescent="0.25">
      <c r="A986" s="2">
        <f t="shared" si="481"/>
        <v>1</v>
      </c>
      <c r="B986" s="2">
        <f t="shared" si="482"/>
        <v>1900</v>
      </c>
    </row>
    <row r="987" spans="1:2" x14ac:dyDescent="0.25">
      <c r="A987" s="2">
        <f t="shared" si="481"/>
        <v>1</v>
      </c>
      <c r="B987" s="2">
        <f t="shared" si="482"/>
        <v>1900</v>
      </c>
    </row>
    <row r="988" spans="1:2" x14ac:dyDescent="0.25">
      <c r="A988" s="2">
        <f t="shared" si="481"/>
        <v>1</v>
      </c>
      <c r="B988" s="2">
        <f t="shared" si="482"/>
        <v>1900</v>
      </c>
    </row>
    <row r="989" spans="1:2" x14ac:dyDescent="0.25">
      <c r="A989" s="2">
        <f t="shared" si="481"/>
        <v>1</v>
      </c>
      <c r="B989" s="2">
        <f t="shared" si="482"/>
        <v>1900</v>
      </c>
    </row>
    <row r="990" spans="1:2" x14ac:dyDescent="0.25">
      <c r="A990" s="2">
        <f t="shared" si="481"/>
        <v>1</v>
      </c>
      <c r="B990" s="2">
        <f t="shared" si="482"/>
        <v>1900</v>
      </c>
    </row>
    <row r="991" spans="1:2" x14ac:dyDescent="0.25">
      <c r="A991" s="2">
        <f t="shared" si="481"/>
        <v>1</v>
      </c>
      <c r="B991" s="2">
        <f t="shared" si="482"/>
        <v>1900</v>
      </c>
    </row>
    <row r="992" spans="1:2" x14ac:dyDescent="0.25">
      <c r="A992" s="2">
        <f t="shared" si="481"/>
        <v>1</v>
      </c>
      <c r="B992" s="2">
        <f t="shared" si="482"/>
        <v>1900</v>
      </c>
    </row>
    <row r="993" spans="1:2" x14ac:dyDescent="0.25">
      <c r="A993" s="2">
        <f t="shared" si="481"/>
        <v>1</v>
      </c>
      <c r="B993" s="2">
        <f t="shared" si="482"/>
        <v>1900</v>
      </c>
    </row>
    <row r="994" spans="1:2" x14ac:dyDescent="0.25">
      <c r="A994" s="2">
        <f t="shared" si="481"/>
        <v>1</v>
      </c>
      <c r="B994" s="2">
        <f t="shared" si="482"/>
        <v>1900</v>
      </c>
    </row>
    <row r="995" spans="1:2" x14ac:dyDescent="0.25">
      <c r="A995" s="2">
        <f t="shared" si="481"/>
        <v>1</v>
      </c>
      <c r="B995" s="2">
        <f t="shared" si="482"/>
        <v>1900</v>
      </c>
    </row>
    <row r="996" spans="1:2" x14ac:dyDescent="0.25">
      <c r="A996" s="2">
        <f t="shared" si="481"/>
        <v>1</v>
      </c>
      <c r="B996" s="2">
        <f t="shared" si="482"/>
        <v>1900</v>
      </c>
    </row>
    <row r="997" spans="1:2" x14ac:dyDescent="0.25">
      <c r="A997" s="2">
        <f t="shared" si="481"/>
        <v>1</v>
      </c>
      <c r="B997" s="2">
        <f t="shared" si="482"/>
        <v>1900</v>
      </c>
    </row>
    <row r="998" spans="1:2" x14ac:dyDescent="0.25">
      <c r="A998" s="2">
        <f t="shared" si="481"/>
        <v>1</v>
      </c>
      <c r="B998" s="2">
        <f t="shared" si="482"/>
        <v>1900</v>
      </c>
    </row>
    <row r="999" spans="1:2" x14ac:dyDescent="0.25">
      <c r="A999" s="2">
        <f t="shared" si="481"/>
        <v>1</v>
      </c>
      <c r="B999" s="2">
        <f t="shared" si="482"/>
        <v>1900</v>
      </c>
    </row>
    <row r="1000" spans="1:2" x14ac:dyDescent="0.25">
      <c r="A1000" s="2">
        <f t="shared" si="481"/>
        <v>1</v>
      </c>
      <c r="B1000" s="2">
        <f t="shared" si="482"/>
        <v>1900</v>
      </c>
    </row>
    <row r="1001" spans="1:2" x14ac:dyDescent="0.25">
      <c r="A1001" s="2">
        <f t="shared" si="481"/>
        <v>1</v>
      </c>
      <c r="B1001" s="2">
        <f t="shared" si="482"/>
        <v>1900</v>
      </c>
    </row>
    <row r="1002" spans="1:2" x14ac:dyDescent="0.25">
      <c r="A1002" s="2">
        <f t="shared" si="481"/>
        <v>1</v>
      </c>
      <c r="B1002" s="2">
        <f t="shared" si="482"/>
        <v>1900</v>
      </c>
    </row>
    <row r="1003" spans="1:2" x14ac:dyDescent="0.25">
      <c r="A1003" s="2">
        <f t="shared" si="481"/>
        <v>1</v>
      </c>
      <c r="B1003" s="2">
        <f t="shared" si="482"/>
        <v>1900</v>
      </c>
    </row>
    <row r="1004" spans="1:2" x14ac:dyDescent="0.25">
      <c r="A1004" s="2">
        <f t="shared" ref="A1004:A1067" si="483">MONTH(C1004)</f>
        <v>1</v>
      </c>
      <c r="B1004" s="2">
        <f t="shared" ref="B1004:B1067" si="484">YEAR(C1004)</f>
        <v>1900</v>
      </c>
    </row>
    <row r="1005" spans="1:2" x14ac:dyDescent="0.25">
      <c r="A1005" s="2">
        <f t="shared" si="483"/>
        <v>1</v>
      </c>
      <c r="B1005" s="2">
        <f t="shared" si="484"/>
        <v>1900</v>
      </c>
    </row>
    <row r="1006" spans="1:2" x14ac:dyDescent="0.25">
      <c r="A1006" s="2">
        <f t="shared" si="483"/>
        <v>1</v>
      </c>
      <c r="B1006" s="2">
        <f t="shared" si="484"/>
        <v>1900</v>
      </c>
    </row>
    <row r="1007" spans="1:2" x14ac:dyDescent="0.25">
      <c r="A1007" s="2">
        <f t="shared" si="483"/>
        <v>1</v>
      </c>
      <c r="B1007" s="2">
        <f t="shared" si="484"/>
        <v>1900</v>
      </c>
    </row>
    <row r="1008" spans="1:2" x14ac:dyDescent="0.25">
      <c r="A1008" s="2">
        <f t="shared" si="483"/>
        <v>1</v>
      </c>
      <c r="B1008" s="2">
        <f t="shared" si="484"/>
        <v>1900</v>
      </c>
    </row>
    <row r="1009" spans="1:2" x14ac:dyDescent="0.25">
      <c r="A1009" s="2">
        <f t="shared" si="483"/>
        <v>1</v>
      </c>
      <c r="B1009" s="2">
        <f t="shared" si="484"/>
        <v>1900</v>
      </c>
    </row>
    <row r="1010" spans="1:2" x14ac:dyDescent="0.25">
      <c r="A1010" s="2">
        <f t="shared" si="483"/>
        <v>1</v>
      </c>
      <c r="B1010" s="2">
        <f t="shared" si="484"/>
        <v>1900</v>
      </c>
    </row>
    <row r="1011" spans="1:2" x14ac:dyDescent="0.25">
      <c r="A1011" s="2">
        <f t="shared" si="483"/>
        <v>1</v>
      </c>
      <c r="B1011" s="2">
        <f t="shared" si="484"/>
        <v>1900</v>
      </c>
    </row>
    <row r="1012" spans="1:2" x14ac:dyDescent="0.25">
      <c r="A1012" s="2">
        <f t="shared" si="483"/>
        <v>1</v>
      </c>
      <c r="B1012" s="2">
        <f t="shared" si="484"/>
        <v>1900</v>
      </c>
    </row>
    <row r="1013" spans="1:2" x14ac:dyDescent="0.25">
      <c r="A1013" s="2">
        <f t="shared" si="483"/>
        <v>1</v>
      </c>
      <c r="B1013" s="2">
        <f t="shared" si="484"/>
        <v>1900</v>
      </c>
    </row>
    <row r="1014" spans="1:2" x14ac:dyDescent="0.25">
      <c r="A1014" s="2">
        <f t="shared" si="483"/>
        <v>1</v>
      </c>
      <c r="B1014" s="2">
        <f t="shared" si="484"/>
        <v>1900</v>
      </c>
    </row>
    <row r="1015" spans="1:2" x14ac:dyDescent="0.25">
      <c r="A1015" s="2">
        <f t="shared" si="483"/>
        <v>1</v>
      </c>
      <c r="B1015" s="2">
        <f t="shared" si="484"/>
        <v>1900</v>
      </c>
    </row>
    <row r="1016" spans="1:2" x14ac:dyDescent="0.25">
      <c r="A1016" s="2">
        <f t="shared" si="483"/>
        <v>1</v>
      </c>
      <c r="B1016" s="2">
        <f t="shared" si="484"/>
        <v>1900</v>
      </c>
    </row>
    <row r="1017" spans="1:2" x14ac:dyDescent="0.25">
      <c r="A1017" s="2">
        <f t="shared" si="483"/>
        <v>1</v>
      </c>
      <c r="B1017" s="2">
        <f t="shared" si="484"/>
        <v>1900</v>
      </c>
    </row>
    <row r="1018" spans="1:2" x14ac:dyDescent="0.25">
      <c r="A1018" s="2">
        <f t="shared" si="483"/>
        <v>1</v>
      </c>
      <c r="B1018" s="2">
        <f t="shared" si="484"/>
        <v>1900</v>
      </c>
    </row>
    <row r="1019" spans="1:2" x14ac:dyDescent="0.25">
      <c r="A1019" s="2">
        <f t="shared" si="483"/>
        <v>1</v>
      </c>
      <c r="B1019" s="2">
        <f t="shared" si="484"/>
        <v>1900</v>
      </c>
    </row>
    <row r="1020" spans="1:2" x14ac:dyDescent="0.25">
      <c r="A1020" s="2">
        <f t="shared" si="483"/>
        <v>1</v>
      </c>
      <c r="B1020" s="2">
        <f t="shared" si="484"/>
        <v>1900</v>
      </c>
    </row>
    <row r="1021" spans="1:2" x14ac:dyDescent="0.25">
      <c r="A1021" s="2">
        <f t="shared" si="483"/>
        <v>1</v>
      </c>
      <c r="B1021" s="2">
        <f t="shared" si="484"/>
        <v>1900</v>
      </c>
    </row>
    <row r="1022" spans="1:2" x14ac:dyDescent="0.25">
      <c r="A1022" s="2">
        <f t="shared" si="483"/>
        <v>1</v>
      </c>
      <c r="B1022" s="2">
        <f t="shared" si="484"/>
        <v>1900</v>
      </c>
    </row>
    <row r="1023" spans="1:2" x14ac:dyDescent="0.25">
      <c r="A1023" s="2">
        <f t="shared" si="483"/>
        <v>1</v>
      </c>
      <c r="B1023" s="2">
        <f t="shared" si="484"/>
        <v>1900</v>
      </c>
    </row>
    <row r="1024" spans="1:2" x14ac:dyDescent="0.25">
      <c r="A1024" s="2">
        <f t="shared" si="483"/>
        <v>1</v>
      </c>
      <c r="B1024" s="2">
        <f t="shared" si="484"/>
        <v>1900</v>
      </c>
    </row>
    <row r="1025" spans="1:2" x14ac:dyDescent="0.25">
      <c r="A1025" s="2">
        <f t="shared" si="483"/>
        <v>1</v>
      </c>
      <c r="B1025" s="2">
        <f t="shared" si="484"/>
        <v>1900</v>
      </c>
    </row>
    <row r="1026" spans="1:2" x14ac:dyDescent="0.25">
      <c r="A1026" s="2">
        <f t="shared" si="483"/>
        <v>1</v>
      </c>
      <c r="B1026" s="2">
        <f t="shared" si="484"/>
        <v>1900</v>
      </c>
    </row>
    <row r="1027" spans="1:2" x14ac:dyDescent="0.25">
      <c r="A1027" s="2">
        <f t="shared" si="483"/>
        <v>1</v>
      </c>
      <c r="B1027" s="2">
        <f t="shared" si="484"/>
        <v>1900</v>
      </c>
    </row>
    <row r="1028" spans="1:2" x14ac:dyDescent="0.25">
      <c r="A1028" s="2">
        <f t="shared" si="483"/>
        <v>1</v>
      </c>
      <c r="B1028" s="2">
        <f t="shared" si="484"/>
        <v>1900</v>
      </c>
    </row>
    <row r="1029" spans="1:2" x14ac:dyDescent="0.25">
      <c r="A1029" s="2">
        <f t="shared" si="483"/>
        <v>1</v>
      </c>
      <c r="B1029" s="2">
        <f t="shared" si="484"/>
        <v>1900</v>
      </c>
    </row>
    <row r="1030" spans="1:2" x14ac:dyDescent="0.25">
      <c r="A1030" s="2">
        <f t="shared" si="483"/>
        <v>1</v>
      </c>
      <c r="B1030" s="2">
        <f t="shared" si="484"/>
        <v>1900</v>
      </c>
    </row>
    <row r="1031" spans="1:2" x14ac:dyDescent="0.25">
      <c r="A1031" s="2">
        <f t="shared" si="483"/>
        <v>1</v>
      </c>
      <c r="B1031" s="2">
        <f t="shared" si="484"/>
        <v>1900</v>
      </c>
    </row>
    <row r="1032" spans="1:2" x14ac:dyDescent="0.25">
      <c r="A1032" s="2">
        <f t="shared" si="483"/>
        <v>1</v>
      </c>
      <c r="B1032" s="2">
        <f t="shared" si="484"/>
        <v>1900</v>
      </c>
    </row>
    <row r="1033" spans="1:2" x14ac:dyDescent="0.25">
      <c r="A1033" s="2">
        <f t="shared" si="483"/>
        <v>1</v>
      </c>
      <c r="B1033" s="2">
        <f t="shared" si="484"/>
        <v>1900</v>
      </c>
    </row>
    <row r="1034" spans="1:2" x14ac:dyDescent="0.25">
      <c r="A1034" s="2">
        <f t="shared" si="483"/>
        <v>1</v>
      </c>
      <c r="B1034" s="2">
        <f t="shared" si="484"/>
        <v>1900</v>
      </c>
    </row>
    <row r="1035" spans="1:2" x14ac:dyDescent="0.25">
      <c r="A1035" s="2">
        <f t="shared" si="483"/>
        <v>1</v>
      </c>
      <c r="B1035" s="2">
        <f t="shared" si="484"/>
        <v>1900</v>
      </c>
    </row>
    <row r="1036" spans="1:2" x14ac:dyDescent="0.25">
      <c r="A1036" s="2">
        <f t="shared" si="483"/>
        <v>1</v>
      </c>
      <c r="B1036" s="2">
        <f t="shared" si="484"/>
        <v>1900</v>
      </c>
    </row>
    <row r="1037" spans="1:2" x14ac:dyDescent="0.25">
      <c r="A1037" s="2">
        <f t="shared" si="483"/>
        <v>1</v>
      </c>
      <c r="B1037" s="2">
        <f t="shared" si="484"/>
        <v>1900</v>
      </c>
    </row>
    <row r="1038" spans="1:2" x14ac:dyDescent="0.25">
      <c r="A1038" s="2">
        <f t="shared" si="483"/>
        <v>1</v>
      </c>
      <c r="B1038" s="2">
        <f t="shared" si="484"/>
        <v>1900</v>
      </c>
    </row>
    <row r="1039" spans="1:2" x14ac:dyDescent="0.25">
      <c r="A1039" s="2">
        <f t="shared" si="483"/>
        <v>1</v>
      </c>
      <c r="B1039" s="2">
        <f t="shared" si="484"/>
        <v>1900</v>
      </c>
    </row>
    <row r="1040" spans="1:2" x14ac:dyDescent="0.25">
      <c r="A1040" s="2">
        <f t="shared" si="483"/>
        <v>1</v>
      </c>
      <c r="B1040" s="2">
        <f t="shared" si="484"/>
        <v>1900</v>
      </c>
    </row>
    <row r="1041" spans="1:2" x14ac:dyDescent="0.25">
      <c r="A1041" s="2">
        <f t="shared" si="483"/>
        <v>1</v>
      </c>
      <c r="B1041" s="2">
        <f t="shared" si="484"/>
        <v>1900</v>
      </c>
    </row>
    <row r="1042" spans="1:2" x14ac:dyDescent="0.25">
      <c r="A1042" s="2">
        <f t="shared" si="483"/>
        <v>1</v>
      </c>
      <c r="B1042" s="2">
        <f t="shared" si="484"/>
        <v>1900</v>
      </c>
    </row>
    <row r="1043" spans="1:2" x14ac:dyDescent="0.25">
      <c r="A1043" s="2">
        <f t="shared" si="483"/>
        <v>1</v>
      </c>
      <c r="B1043" s="2">
        <f t="shared" si="484"/>
        <v>1900</v>
      </c>
    </row>
    <row r="1044" spans="1:2" x14ac:dyDescent="0.25">
      <c r="A1044" s="2">
        <f t="shared" si="483"/>
        <v>1</v>
      </c>
      <c r="B1044" s="2">
        <f t="shared" si="484"/>
        <v>1900</v>
      </c>
    </row>
    <row r="1045" spans="1:2" x14ac:dyDescent="0.25">
      <c r="A1045" s="2">
        <f t="shared" si="483"/>
        <v>1</v>
      </c>
      <c r="B1045" s="2">
        <f t="shared" si="484"/>
        <v>1900</v>
      </c>
    </row>
    <row r="1046" spans="1:2" x14ac:dyDescent="0.25">
      <c r="A1046" s="2">
        <f t="shared" si="483"/>
        <v>1</v>
      </c>
      <c r="B1046" s="2">
        <f t="shared" si="484"/>
        <v>1900</v>
      </c>
    </row>
    <row r="1047" spans="1:2" x14ac:dyDescent="0.25">
      <c r="A1047" s="2">
        <f t="shared" si="483"/>
        <v>1</v>
      </c>
      <c r="B1047" s="2">
        <f t="shared" si="484"/>
        <v>1900</v>
      </c>
    </row>
    <row r="1048" spans="1:2" x14ac:dyDescent="0.25">
      <c r="A1048" s="2">
        <f t="shared" si="483"/>
        <v>1</v>
      </c>
      <c r="B1048" s="2">
        <f t="shared" si="484"/>
        <v>1900</v>
      </c>
    </row>
    <row r="1049" spans="1:2" x14ac:dyDescent="0.25">
      <c r="A1049" s="2">
        <f t="shared" si="483"/>
        <v>1</v>
      </c>
      <c r="B1049" s="2">
        <f t="shared" si="484"/>
        <v>1900</v>
      </c>
    </row>
    <row r="1050" spans="1:2" x14ac:dyDescent="0.25">
      <c r="A1050" s="2">
        <f t="shared" si="483"/>
        <v>1</v>
      </c>
      <c r="B1050" s="2">
        <f t="shared" si="484"/>
        <v>1900</v>
      </c>
    </row>
    <row r="1051" spans="1:2" x14ac:dyDescent="0.25">
      <c r="A1051" s="2">
        <f t="shared" si="483"/>
        <v>1</v>
      </c>
      <c r="B1051" s="2">
        <f t="shared" si="484"/>
        <v>1900</v>
      </c>
    </row>
    <row r="1052" spans="1:2" x14ac:dyDescent="0.25">
      <c r="A1052" s="2">
        <f t="shared" si="483"/>
        <v>1</v>
      </c>
      <c r="B1052" s="2">
        <f t="shared" si="484"/>
        <v>1900</v>
      </c>
    </row>
    <row r="1053" spans="1:2" x14ac:dyDescent="0.25">
      <c r="A1053" s="2">
        <f t="shared" si="483"/>
        <v>1</v>
      </c>
      <c r="B1053" s="2">
        <f t="shared" si="484"/>
        <v>1900</v>
      </c>
    </row>
    <row r="1054" spans="1:2" x14ac:dyDescent="0.25">
      <c r="A1054" s="2">
        <f t="shared" si="483"/>
        <v>1</v>
      </c>
      <c r="B1054" s="2">
        <f t="shared" si="484"/>
        <v>1900</v>
      </c>
    </row>
    <row r="1055" spans="1:2" x14ac:dyDescent="0.25">
      <c r="A1055" s="2">
        <f t="shared" si="483"/>
        <v>1</v>
      </c>
      <c r="B1055" s="2">
        <f t="shared" si="484"/>
        <v>1900</v>
      </c>
    </row>
    <row r="1056" spans="1:2" x14ac:dyDescent="0.25">
      <c r="A1056" s="2">
        <f t="shared" si="483"/>
        <v>1</v>
      </c>
      <c r="B1056" s="2">
        <f t="shared" si="484"/>
        <v>1900</v>
      </c>
    </row>
    <row r="1057" spans="1:2" x14ac:dyDescent="0.25">
      <c r="A1057" s="2">
        <f t="shared" si="483"/>
        <v>1</v>
      </c>
      <c r="B1057" s="2">
        <f t="shared" si="484"/>
        <v>1900</v>
      </c>
    </row>
    <row r="1058" spans="1:2" x14ac:dyDescent="0.25">
      <c r="A1058" s="2">
        <f t="shared" si="483"/>
        <v>1</v>
      </c>
      <c r="B1058" s="2">
        <f t="shared" si="484"/>
        <v>1900</v>
      </c>
    </row>
    <row r="1059" spans="1:2" x14ac:dyDescent="0.25">
      <c r="A1059" s="2">
        <f t="shared" si="483"/>
        <v>1</v>
      </c>
      <c r="B1059" s="2">
        <f t="shared" si="484"/>
        <v>1900</v>
      </c>
    </row>
    <row r="1060" spans="1:2" x14ac:dyDescent="0.25">
      <c r="A1060" s="2">
        <f t="shared" si="483"/>
        <v>1</v>
      </c>
      <c r="B1060" s="2">
        <f t="shared" si="484"/>
        <v>1900</v>
      </c>
    </row>
    <row r="1061" spans="1:2" x14ac:dyDescent="0.25">
      <c r="A1061" s="2">
        <f t="shared" si="483"/>
        <v>1</v>
      </c>
      <c r="B1061" s="2">
        <f t="shared" si="484"/>
        <v>1900</v>
      </c>
    </row>
    <row r="1062" spans="1:2" x14ac:dyDescent="0.25">
      <c r="A1062" s="2">
        <f t="shared" si="483"/>
        <v>1</v>
      </c>
      <c r="B1062" s="2">
        <f t="shared" si="484"/>
        <v>1900</v>
      </c>
    </row>
    <row r="1063" spans="1:2" x14ac:dyDescent="0.25">
      <c r="A1063" s="2">
        <f t="shared" si="483"/>
        <v>1</v>
      </c>
      <c r="B1063" s="2">
        <f t="shared" si="484"/>
        <v>1900</v>
      </c>
    </row>
    <row r="1064" spans="1:2" x14ac:dyDescent="0.25">
      <c r="A1064" s="2">
        <f t="shared" si="483"/>
        <v>1</v>
      </c>
      <c r="B1064" s="2">
        <f t="shared" si="484"/>
        <v>1900</v>
      </c>
    </row>
    <row r="1065" spans="1:2" x14ac:dyDescent="0.25">
      <c r="A1065" s="2">
        <f t="shared" si="483"/>
        <v>1</v>
      </c>
      <c r="B1065" s="2">
        <f t="shared" si="484"/>
        <v>1900</v>
      </c>
    </row>
    <row r="1066" spans="1:2" x14ac:dyDescent="0.25">
      <c r="A1066" s="2">
        <f t="shared" si="483"/>
        <v>1</v>
      </c>
      <c r="B1066" s="2">
        <f t="shared" si="484"/>
        <v>1900</v>
      </c>
    </row>
    <row r="1067" spans="1:2" x14ac:dyDescent="0.25">
      <c r="A1067" s="2">
        <f t="shared" si="483"/>
        <v>1</v>
      </c>
      <c r="B1067" s="2">
        <f t="shared" si="484"/>
        <v>1900</v>
      </c>
    </row>
    <row r="1068" spans="1:2" x14ac:dyDescent="0.25">
      <c r="A1068" s="2">
        <f t="shared" ref="A1068:A1106" si="485">MONTH(C1068)</f>
        <v>1</v>
      </c>
      <c r="B1068" s="2">
        <f t="shared" ref="B1068:B1106" si="486">YEAR(C1068)</f>
        <v>1900</v>
      </c>
    </row>
    <row r="1069" spans="1:2" x14ac:dyDescent="0.25">
      <c r="A1069" s="2">
        <f t="shared" si="485"/>
        <v>1</v>
      </c>
      <c r="B1069" s="2">
        <f t="shared" si="486"/>
        <v>1900</v>
      </c>
    </row>
    <row r="1070" spans="1:2" x14ac:dyDescent="0.25">
      <c r="A1070" s="2">
        <f t="shared" si="485"/>
        <v>1</v>
      </c>
      <c r="B1070" s="2">
        <f t="shared" si="486"/>
        <v>1900</v>
      </c>
    </row>
    <row r="1071" spans="1:2" x14ac:dyDescent="0.25">
      <c r="A1071" s="2">
        <f t="shared" si="485"/>
        <v>1</v>
      </c>
      <c r="B1071" s="2">
        <f t="shared" si="486"/>
        <v>1900</v>
      </c>
    </row>
    <row r="1072" spans="1:2" x14ac:dyDescent="0.25">
      <c r="A1072" s="2">
        <f t="shared" si="485"/>
        <v>1</v>
      </c>
      <c r="B1072" s="2">
        <f t="shared" si="486"/>
        <v>1900</v>
      </c>
    </row>
    <row r="1073" spans="1:2" x14ac:dyDescent="0.25">
      <c r="A1073" s="2">
        <f t="shared" si="485"/>
        <v>1</v>
      </c>
      <c r="B1073" s="2">
        <f t="shared" si="486"/>
        <v>1900</v>
      </c>
    </row>
    <row r="1074" spans="1:2" x14ac:dyDescent="0.25">
      <c r="A1074" s="2">
        <f t="shared" si="485"/>
        <v>1</v>
      </c>
      <c r="B1074" s="2">
        <f t="shared" si="486"/>
        <v>1900</v>
      </c>
    </row>
    <row r="1075" spans="1:2" x14ac:dyDescent="0.25">
      <c r="A1075" s="2">
        <f t="shared" si="485"/>
        <v>1</v>
      </c>
      <c r="B1075" s="2">
        <f t="shared" si="486"/>
        <v>1900</v>
      </c>
    </row>
    <row r="1076" spans="1:2" x14ac:dyDescent="0.25">
      <c r="A1076" s="2">
        <f t="shared" si="485"/>
        <v>1</v>
      </c>
      <c r="B1076" s="2">
        <f t="shared" si="486"/>
        <v>1900</v>
      </c>
    </row>
    <row r="1077" spans="1:2" x14ac:dyDescent="0.25">
      <c r="A1077" s="2">
        <f t="shared" si="485"/>
        <v>1</v>
      </c>
      <c r="B1077" s="2">
        <f t="shared" si="486"/>
        <v>1900</v>
      </c>
    </row>
    <row r="1078" spans="1:2" x14ac:dyDescent="0.25">
      <c r="A1078" s="2">
        <f t="shared" si="485"/>
        <v>1</v>
      </c>
      <c r="B1078" s="2">
        <f t="shared" si="486"/>
        <v>1900</v>
      </c>
    </row>
    <row r="1079" spans="1:2" x14ac:dyDescent="0.25">
      <c r="A1079" s="2">
        <f t="shared" si="485"/>
        <v>1</v>
      </c>
      <c r="B1079" s="2">
        <f t="shared" si="486"/>
        <v>1900</v>
      </c>
    </row>
    <row r="1080" spans="1:2" x14ac:dyDescent="0.25">
      <c r="A1080" s="2">
        <f t="shared" si="485"/>
        <v>1</v>
      </c>
      <c r="B1080" s="2">
        <f t="shared" si="486"/>
        <v>1900</v>
      </c>
    </row>
    <row r="1081" spans="1:2" x14ac:dyDescent="0.25">
      <c r="A1081" s="2">
        <f t="shared" si="485"/>
        <v>1</v>
      </c>
      <c r="B1081" s="2">
        <f t="shared" si="486"/>
        <v>1900</v>
      </c>
    </row>
    <row r="1082" spans="1:2" x14ac:dyDescent="0.25">
      <c r="A1082" s="2">
        <f t="shared" si="485"/>
        <v>1</v>
      </c>
      <c r="B1082" s="2">
        <f t="shared" si="486"/>
        <v>1900</v>
      </c>
    </row>
    <row r="1083" spans="1:2" x14ac:dyDescent="0.25">
      <c r="A1083" s="2">
        <f t="shared" si="485"/>
        <v>1</v>
      </c>
      <c r="B1083" s="2">
        <f t="shared" si="486"/>
        <v>1900</v>
      </c>
    </row>
    <row r="1084" spans="1:2" x14ac:dyDescent="0.25">
      <c r="A1084" s="2">
        <f t="shared" si="485"/>
        <v>1</v>
      </c>
      <c r="B1084" s="2">
        <f t="shared" si="486"/>
        <v>1900</v>
      </c>
    </row>
    <row r="1085" spans="1:2" x14ac:dyDescent="0.25">
      <c r="A1085" s="2">
        <f t="shared" si="485"/>
        <v>1</v>
      </c>
      <c r="B1085" s="2">
        <f t="shared" si="486"/>
        <v>1900</v>
      </c>
    </row>
    <row r="1086" spans="1:2" x14ac:dyDescent="0.25">
      <c r="A1086" s="2">
        <f t="shared" si="485"/>
        <v>1</v>
      </c>
      <c r="B1086" s="2">
        <f t="shared" si="486"/>
        <v>1900</v>
      </c>
    </row>
    <row r="1087" spans="1:2" x14ac:dyDescent="0.25">
      <c r="A1087" s="2">
        <f t="shared" si="485"/>
        <v>1</v>
      </c>
      <c r="B1087" s="2">
        <f t="shared" si="486"/>
        <v>1900</v>
      </c>
    </row>
    <row r="1088" spans="1:2" x14ac:dyDescent="0.25">
      <c r="A1088" s="2">
        <f t="shared" si="485"/>
        <v>1</v>
      </c>
      <c r="B1088" s="2">
        <f t="shared" si="486"/>
        <v>1900</v>
      </c>
    </row>
    <row r="1089" spans="1:2" x14ac:dyDescent="0.25">
      <c r="A1089" s="2">
        <f t="shared" si="485"/>
        <v>1</v>
      </c>
      <c r="B1089" s="2">
        <f t="shared" si="486"/>
        <v>1900</v>
      </c>
    </row>
    <row r="1090" spans="1:2" x14ac:dyDescent="0.25">
      <c r="A1090" s="2">
        <f t="shared" si="485"/>
        <v>1</v>
      </c>
      <c r="B1090" s="2">
        <f t="shared" si="486"/>
        <v>1900</v>
      </c>
    </row>
    <row r="1091" spans="1:2" x14ac:dyDescent="0.25">
      <c r="A1091" s="2">
        <f t="shared" si="485"/>
        <v>1</v>
      </c>
      <c r="B1091" s="2">
        <f t="shared" si="486"/>
        <v>1900</v>
      </c>
    </row>
    <row r="1092" spans="1:2" x14ac:dyDescent="0.25">
      <c r="A1092" s="2">
        <f t="shared" si="485"/>
        <v>1</v>
      </c>
      <c r="B1092" s="2">
        <f t="shared" si="486"/>
        <v>1900</v>
      </c>
    </row>
    <row r="1093" spans="1:2" x14ac:dyDescent="0.25">
      <c r="A1093" s="2">
        <f t="shared" si="485"/>
        <v>1</v>
      </c>
      <c r="B1093" s="2">
        <f t="shared" si="486"/>
        <v>1900</v>
      </c>
    </row>
    <row r="1094" spans="1:2" x14ac:dyDescent="0.25">
      <c r="A1094" s="2">
        <f t="shared" si="485"/>
        <v>1</v>
      </c>
      <c r="B1094" s="2">
        <f t="shared" si="486"/>
        <v>1900</v>
      </c>
    </row>
    <row r="1095" spans="1:2" x14ac:dyDescent="0.25">
      <c r="A1095" s="2">
        <f t="shared" si="485"/>
        <v>1</v>
      </c>
      <c r="B1095" s="2">
        <f t="shared" si="486"/>
        <v>1900</v>
      </c>
    </row>
    <row r="1096" spans="1:2" x14ac:dyDescent="0.25">
      <c r="A1096" s="2">
        <f t="shared" si="485"/>
        <v>1</v>
      </c>
      <c r="B1096" s="2">
        <f t="shared" si="486"/>
        <v>1900</v>
      </c>
    </row>
    <row r="1097" spans="1:2" x14ac:dyDescent="0.25">
      <c r="A1097" s="2">
        <f t="shared" si="485"/>
        <v>1</v>
      </c>
      <c r="B1097" s="2">
        <f t="shared" si="486"/>
        <v>1900</v>
      </c>
    </row>
    <row r="1098" spans="1:2" x14ac:dyDescent="0.25">
      <c r="A1098" s="2">
        <f t="shared" si="485"/>
        <v>1</v>
      </c>
      <c r="B1098" s="2">
        <f t="shared" si="486"/>
        <v>1900</v>
      </c>
    </row>
    <row r="1099" spans="1:2" x14ac:dyDescent="0.25">
      <c r="A1099" s="2">
        <f t="shared" si="485"/>
        <v>1</v>
      </c>
      <c r="B1099" s="2">
        <f t="shared" si="486"/>
        <v>1900</v>
      </c>
    </row>
    <row r="1100" spans="1:2" x14ac:dyDescent="0.25">
      <c r="A1100" s="2">
        <f t="shared" si="485"/>
        <v>1</v>
      </c>
      <c r="B1100" s="2">
        <f t="shared" si="486"/>
        <v>1900</v>
      </c>
    </row>
    <row r="1101" spans="1:2" x14ac:dyDescent="0.25">
      <c r="A1101" s="2">
        <f t="shared" si="485"/>
        <v>1</v>
      </c>
      <c r="B1101" s="2">
        <f t="shared" si="486"/>
        <v>1900</v>
      </c>
    </row>
    <row r="1102" spans="1:2" x14ac:dyDescent="0.25">
      <c r="A1102" s="2">
        <f t="shared" si="485"/>
        <v>1</v>
      </c>
      <c r="B1102" s="2">
        <f t="shared" si="486"/>
        <v>1900</v>
      </c>
    </row>
    <row r="1103" spans="1:2" x14ac:dyDescent="0.25">
      <c r="A1103" s="2">
        <f t="shared" si="485"/>
        <v>1</v>
      </c>
      <c r="B1103" s="2">
        <f t="shared" si="486"/>
        <v>1900</v>
      </c>
    </row>
    <row r="1104" spans="1:2" x14ac:dyDescent="0.25">
      <c r="A1104" s="2">
        <f t="shared" si="485"/>
        <v>1</v>
      </c>
      <c r="B1104" s="2">
        <f t="shared" si="486"/>
        <v>1900</v>
      </c>
    </row>
    <row r="1105" spans="1:2" x14ac:dyDescent="0.25">
      <c r="A1105" s="2">
        <f t="shared" si="485"/>
        <v>1</v>
      </c>
      <c r="B1105" s="2">
        <f t="shared" si="486"/>
        <v>1900</v>
      </c>
    </row>
    <row r="1106" spans="1:2" x14ac:dyDescent="0.25">
      <c r="A1106" s="2">
        <f t="shared" si="485"/>
        <v>1</v>
      </c>
      <c r="B1106" s="2">
        <f t="shared" si="48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BP73" activePane="bottomRight" state="frozen"/>
      <selection activeCell="A2" sqref="A2"/>
      <selection pane="topRight" activeCell="B2" sqref="B2"/>
      <selection pane="bottomLeft" activeCell="A11" sqref="A11"/>
      <selection pane="bottomRight" activeCell="BY87" sqref="BY87"/>
    </sheetView>
  </sheetViews>
  <sheetFormatPr defaultColWidth="12.5703125" defaultRowHeight="15.75" x14ac:dyDescent="0.25"/>
  <cols>
    <col min="1" max="1" width="6" style="2" hidden="1" customWidth="1"/>
    <col min="2" max="2" width="7.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66" t="s">
        <v>39</v>
      </c>
      <c r="E7" s="266"/>
      <c r="F7" s="266"/>
      <c r="G7" s="267"/>
      <c r="H7" s="265" t="s">
        <v>39</v>
      </c>
      <c r="I7" s="266"/>
      <c r="J7" s="266"/>
      <c r="K7" s="267"/>
      <c r="L7" s="265" t="s">
        <v>39</v>
      </c>
      <c r="M7" s="266"/>
      <c r="N7" s="266"/>
      <c r="O7" s="267"/>
      <c r="P7" s="265" t="s">
        <v>39</v>
      </c>
      <c r="Q7" s="266"/>
      <c r="R7" s="266"/>
      <c r="S7" s="267"/>
      <c r="T7" s="265" t="s">
        <v>39</v>
      </c>
      <c r="U7" s="266"/>
      <c r="V7" s="266"/>
      <c r="W7" s="267"/>
      <c r="X7" s="265" t="s">
        <v>40</v>
      </c>
      <c r="Y7" s="266"/>
      <c r="Z7" s="266"/>
      <c r="AA7" s="267"/>
      <c r="AB7" s="265" t="s">
        <v>40</v>
      </c>
      <c r="AC7" s="266"/>
      <c r="AD7" s="266"/>
      <c r="AE7" s="267"/>
      <c r="AF7" s="265" t="s">
        <v>40</v>
      </c>
      <c r="AG7" s="266"/>
      <c r="AH7" s="266"/>
      <c r="AI7" s="267"/>
      <c r="AJ7" s="265" t="s">
        <v>40</v>
      </c>
      <c r="AK7" s="266"/>
      <c r="AL7" s="266"/>
      <c r="AM7" s="267"/>
      <c r="AN7" s="265" t="s">
        <v>40</v>
      </c>
      <c r="AO7" s="266"/>
      <c r="AP7" s="266"/>
      <c r="AQ7" s="267"/>
      <c r="AR7" s="265" t="s">
        <v>40</v>
      </c>
      <c r="AS7" s="266"/>
      <c r="AT7" s="266"/>
      <c r="AU7" s="267"/>
      <c r="AV7" s="265" t="s">
        <v>40</v>
      </c>
      <c r="AW7" s="266"/>
      <c r="AX7" s="266"/>
      <c r="AY7" s="267"/>
      <c r="AZ7" s="265" t="s">
        <v>40</v>
      </c>
      <c r="BA7" s="266"/>
      <c r="BB7" s="266"/>
      <c r="BC7" s="267"/>
      <c r="BD7" s="265" t="s">
        <v>40</v>
      </c>
      <c r="BE7" s="266"/>
      <c r="BF7" s="266"/>
      <c r="BG7" s="267"/>
      <c r="BH7" s="265" t="s">
        <v>40</v>
      </c>
      <c r="BI7" s="266"/>
      <c r="BJ7" s="266"/>
      <c r="BK7" s="267"/>
      <c r="BL7" s="265" t="s">
        <v>40</v>
      </c>
      <c r="BM7" s="266"/>
      <c r="BN7" s="266"/>
      <c r="BO7" s="267"/>
      <c r="BP7" s="265" t="s">
        <v>40</v>
      </c>
      <c r="BQ7" s="266"/>
      <c r="BR7" s="266"/>
      <c r="BS7" s="267"/>
      <c r="BT7" s="265" t="s">
        <v>41</v>
      </c>
      <c r="BU7" s="266"/>
      <c r="BV7" s="266"/>
      <c r="BW7" s="267"/>
      <c r="BX7" s="265" t="s">
        <v>41</v>
      </c>
      <c r="BY7" s="266"/>
      <c r="BZ7" s="266"/>
      <c r="CA7" s="267"/>
      <c r="CB7" s="265" t="s">
        <v>41</v>
      </c>
      <c r="CC7" s="266"/>
      <c r="CD7" s="266"/>
      <c r="CE7" s="267"/>
      <c r="CF7" s="265" t="s">
        <v>41</v>
      </c>
      <c r="CG7" s="266"/>
      <c r="CH7" s="266"/>
      <c r="CI7" s="267"/>
      <c r="CJ7" s="265" t="s">
        <v>41</v>
      </c>
      <c r="CK7" s="266"/>
      <c r="CL7" s="266"/>
      <c r="CM7" s="267"/>
      <c r="CN7" s="265" t="s">
        <v>41</v>
      </c>
      <c r="CO7" s="266"/>
      <c r="CP7" s="266"/>
      <c r="CQ7" s="267"/>
      <c r="CR7" s="265" t="s">
        <v>41</v>
      </c>
      <c r="CS7" s="266"/>
      <c r="CT7" s="266"/>
      <c r="CU7" s="267"/>
      <c r="CV7" s="265" t="s">
        <v>41</v>
      </c>
      <c r="CW7" s="266"/>
      <c r="CX7" s="266"/>
      <c r="CY7" s="267"/>
      <c r="CZ7" s="265" t="s">
        <v>41</v>
      </c>
      <c r="DA7" s="266"/>
      <c r="DB7" s="266"/>
      <c r="DC7" s="267"/>
      <c r="DD7" s="265" t="s">
        <v>41</v>
      </c>
      <c r="DE7" s="266"/>
      <c r="DF7" s="266"/>
      <c r="DG7" s="267"/>
      <c r="DH7" s="265" t="s">
        <v>41</v>
      </c>
      <c r="DI7" s="266"/>
      <c r="DJ7" s="266"/>
      <c r="DK7" s="267"/>
      <c r="DL7" s="265" t="s">
        <v>41</v>
      </c>
      <c r="DM7" s="266"/>
      <c r="DN7" s="266"/>
      <c r="DO7" s="267"/>
      <c r="DP7" s="265" t="s">
        <v>44</v>
      </c>
      <c r="DQ7" s="266"/>
      <c r="DR7" s="266"/>
      <c r="DS7" s="267"/>
      <c r="DT7" s="265" t="s">
        <v>44</v>
      </c>
      <c r="DU7" s="266"/>
      <c r="DV7" s="266"/>
      <c r="DW7" s="267"/>
      <c r="DX7" s="265" t="s">
        <v>44</v>
      </c>
      <c r="DY7" s="266"/>
      <c r="DZ7" s="266"/>
      <c r="EA7" s="267"/>
      <c r="EB7" s="265" t="s">
        <v>44</v>
      </c>
      <c r="EC7" s="266"/>
      <c r="ED7" s="266"/>
      <c r="EE7" s="267"/>
      <c r="EF7" s="265" t="s">
        <v>44</v>
      </c>
      <c r="EG7" s="266"/>
      <c r="EH7" s="266"/>
      <c r="EI7" s="267"/>
      <c r="EJ7" s="265" t="s">
        <v>44</v>
      </c>
      <c r="EK7" s="266"/>
      <c r="EL7" s="266"/>
      <c r="EM7" s="267"/>
      <c r="EN7" s="265" t="s">
        <v>44</v>
      </c>
      <c r="EO7" s="266"/>
      <c r="EP7" s="266"/>
      <c r="EQ7" s="267"/>
      <c r="ER7" s="265" t="s">
        <v>44</v>
      </c>
      <c r="ES7" s="266"/>
      <c r="ET7" s="266"/>
      <c r="EU7" s="267"/>
      <c r="EV7" s="265" t="s">
        <v>46</v>
      </c>
      <c r="EW7" s="266"/>
      <c r="EX7" s="266"/>
      <c r="EY7" s="267"/>
      <c r="EZ7" s="265" t="s">
        <v>46</v>
      </c>
      <c r="FA7" s="266"/>
      <c r="FB7" s="266"/>
      <c r="FC7" s="267"/>
      <c r="FD7" s="265" t="s">
        <v>46</v>
      </c>
      <c r="FE7" s="266"/>
      <c r="FF7" s="266"/>
      <c r="FG7" s="267"/>
      <c r="FH7" s="265" t="s">
        <v>46</v>
      </c>
      <c r="FI7" s="266"/>
      <c r="FJ7" s="266"/>
      <c r="FK7" s="267"/>
      <c r="FL7" s="265" t="s">
        <v>28</v>
      </c>
      <c r="FM7" s="266"/>
      <c r="FN7" s="266"/>
      <c r="FO7" s="267"/>
      <c r="FP7" s="265" t="s">
        <v>28</v>
      </c>
      <c r="FQ7" s="266"/>
      <c r="FR7" s="266"/>
      <c r="FS7" s="267"/>
      <c r="FT7" s="265" t="s">
        <v>28</v>
      </c>
      <c r="FU7" s="266"/>
      <c r="FV7" s="266"/>
      <c r="FW7" s="267"/>
      <c r="FX7" s="265" t="s">
        <v>28</v>
      </c>
      <c r="FY7" s="266"/>
      <c r="FZ7" s="266"/>
      <c r="GA7" s="267"/>
    </row>
    <row r="8" spans="1:183" s="116" customFormat="1" ht="17.100000000000001" customHeight="1" x14ac:dyDescent="0.25">
      <c r="C8" s="96" t="s">
        <v>53</v>
      </c>
      <c r="D8" s="266" t="s">
        <v>10</v>
      </c>
      <c r="E8" s="266"/>
      <c r="F8" s="266"/>
      <c r="G8" s="267"/>
      <c r="H8" s="265" t="s">
        <v>12</v>
      </c>
      <c r="I8" s="266"/>
      <c r="J8" s="266"/>
      <c r="K8" s="267"/>
      <c r="L8" s="265" t="s">
        <v>12</v>
      </c>
      <c r="M8" s="266"/>
      <c r="N8" s="266"/>
      <c r="O8" s="267"/>
      <c r="P8" s="265" t="s">
        <v>12</v>
      </c>
      <c r="Q8" s="266"/>
      <c r="R8" s="266"/>
      <c r="S8" s="267"/>
      <c r="T8" s="265" t="s">
        <v>12</v>
      </c>
      <c r="U8" s="266"/>
      <c r="V8" s="266"/>
      <c r="W8" s="267"/>
      <c r="X8" s="265" t="s">
        <v>13</v>
      </c>
      <c r="Y8" s="266"/>
      <c r="Z8" s="266"/>
      <c r="AA8" s="267"/>
      <c r="AB8" s="265" t="s">
        <v>13</v>
      </c>
      <c r="AC8" s="266"/>
      <c r="AD8" s="266"/>
      <c r="AE8" s="267"/>
      <c r="AF8" s="265" t="s">
        <v>13</v>
      </c>
      <c r="AG8" s="266"/>
      <c r="AH8" s="266"/>
      <c r="AI8" s="267"/>
      <c r="AJ8" s="265" t="s">
        <v>13</v>
      </c>
      <c r="AK8" s="266"/>
      <c r="AL8" s="266"/>
      <c r="AM8" s="267"/>
      <c r="AN8" s="265" t="s">
        <v>14</v>
      </c>
      <c r="AO8" s="266"/>
      <c r="AP8" s="266"/>
      <c r="AQ8" s="267"/>
      <c r="AR8" s="265" t="s">
        <v>14</v>
      </c>
      <c r="AS8" s="266"/>
      <c r="AT8" s="266"/>
      <c r="AU8" s="267"/>
      <c r="AV8" s="265" t="s">
        <v>14</v>
      </c>
      <c r="AW8" s="266"/>
      <c r="AX8" s="266"/>
      <c r="AY8" s="267"/>
      <c r="AZ8" s="265" t="s">
        <v>14</v>
      </c>
      <c r="BA8" s="266"/>
      <c r="BB8" s="266"/>
      <c r="BC8" s="267"/>
      <c r="BD8" s="265" t="s">
        <v>15</v>
      </c>
      <c r="BE8" s="266"/>
      <c r="BF8" s="266"/>
      <c r="BG8" s="267"/>
      <c r="BH8" s="265" t="s">
        <v>15</v>
      </c>
      <c r="BI8" s="266"/>
      <c r="BJ8" s="266"/>
      <c r="BK8" s="267"/>
      <c r="BL8" s="265" t="s">
        <v>15</v>
      </c>
      <c r="BM8" s="266"/>
      <c r="BN8" s="266"/>
      <c r="BO8" s="267"/>
      <c r="BP8" s="265" t="s">
        <v>15</v>
      </c>
      <c r="BQ8" s="266"/>
      <c r="BR8" s="266"/>
      <c r="BS8" s="267"/>
      <c r="BT8" s="265" t="s">
        <v>25</v>
      </c>
      <c r="BU8" s="266"/>
      <c r="BV8" s="266"/>
      <c r="BW8" s="267"/>
      <c r="BX8" s="265" t="s">
        <v>25</v>
      </c>
      <c r="BY8" s="266"/>
      <c r="BZ8" s="266"/>
      <c r="CA8" s="267"/>
      <c r="CB8" s="265" t="s">
        <v>25</v>
      </c>
      <c r="CC8" s="266"/>
      <c r="CD8" s="266"/>
      <c r="CE8" s="267"/>
      <c r="CF8" s="265" t="s">
        <v>25</v>
      </c>
      <c r="CG8" s="266"/>
      <c r="CH8" s="266"/>
      <c r="CI8" s="267"/>
      <c r="CJ8" s="265" t="s">
        <v>16</v>
      </c>
      <c r="CK8" s="266"/>
      <c r="CL8" s="266"/>
      <c r="CM8" s="267"/>
      <c r="CN8" s="265" t="s">
        <v>16</v>
      </c>
      <c r="CO8" s="266"/>
      <c r="CP8" s="266"/>
      <c r="CQ8" s="267"/>
      <c r="CR8" s="265" t="s">
        <v>16</v>
      </c>
      <c r="CS8" s="266"/>
      <c r="CT8" s="266"/>
      <c r="CU8" s="267"/>
      <c r="CV8" s="265" t="s">
        <v>16</v>
      </c>
      <c r="CW8" s="266"/>
      <c r="CX8" s="266"/>
      <c r="CY8" s="267"/>
      <c r="CZ8" s="265" t="s">
        <v>17</v>
      </c>
      <c r="DA8" s="266"/>
      <c r="DB8" s="266"/>
      <c r="DC8" s="267"/>
      <c r="DD8" s="265" t="s">
        <v>17</v>
      </c>
      <c r="DE8" s="266"/>
      <c r="DF8" s="266"/>
      <c r="DG8" s="267"/>
      <c r="DH8" s="265" t="s">
        <v>17</v>
      </c>
      <c r="DI8" s="266"/>
      <c r="DJ8" s="266"/>
      <c r="DK8" s="267"/>
      <c r="DL8" s="265" t="s">
        <v>17</v>
      </c>
      <c r="DM8" s="266"/>
      <c r="DN8" s="266"/>
      <c r="DO8" s="267"/>
      <c r="DP8" s="265" t="s">
        <v>51</v>
      </c>
      <c r="DQ8" s="266"/>
      <c r="DR8" s="266"/>
      <c r="DS8" s="267"/>
      <c r="DT8" s="265" t="s">
        <v>51</v>
      </c>
      <c r="DU8" s="266"/>
      <c r="DV8" s="266"/>
      <c r="DW8" s="267"/>
      <c r="DX8" s="265" t="s">
        <v>51</v>
      </c>
      <c r="DY8" s="266"/>
      <c r="DZ8" s="266"/>
      <c r="EA8" s="267"/>
      <c r="EB8" s="265" t="s">
        <v>51</v>
      </c>
      <c r="EC8" s="266"/>
      <c r="ED8" s="266"/>
      <c r="EE8" s="267"/>
      <c r="EF8" s="265" t="s">
        <v>18</v>
      </c>
      <c r="EG8" s="266"/>
      <c r="EH8" s="266"/>
      <c r="EI8" s="267"/>
      <c r="EJ8" s="265" t="s">
        <v>18</v>
      </c>
      <c r="EK8" s="266"/>
      <c r="EL8" s="266"/>
      <c r="EM8" s="267"/>
      <c r="EN8" s="265" t="s">
        <v>18</v>
      </c>
      <c r="EO8" s="266"/>
      <c r="EP8" s="266"/>
      <c r="EQ8" s="267"/>
      <c r="ER8" s="265" t="s">
        <v>18</v>
      </c>
      <c r="ES8" s="266"/>
      <c r="ET8" s="266"/>
      <c r="EU8" s="267"/>
      <c r="EV8" s="265" t="s">
        <v>19</v>
      </c>
      <c r="EW8" s="266"/>
      <c r="EX8" s="266"/>
      <c r="EY8" s="267"/>
      <c r="EZ8" s="265" t="s">
        <v>19</v>
      </c>
      <c r="FA8" s="266"/>
      <c r="FB8" s="266"/>
      <c r="FC8" s="267"/>
      <c r="FD8" s="265" t="s">
        <v>19</v>
      </c>
      <c r="FE8" s="266"/>
      <c r="FF8" s="266"/>
      <c r="FG8" s="267"/>
      <c r="FH8" s="265" t="s">
        <v>19</v>
      </c>
      <c r="FI8" s="266"/>
      <c r="FJ8" s="266"/>
      <c r="FK8" s="267"/>
      <c r="FL8" s="265" t="s">
        <v>20</v>
      </c>
      <c r="FM8" s="266"/>
      <c r="FN8" s="266"/>
      <c r="FO8" s="267"/>
      <c r="FP8" s="265" t="s">
        <v>20</v>
      </c>
      <c r="FQ8" s="266"/>
      <c r="FR8" s="266"/>
      <c r="FS8" s="267"/>
      <c r="FT8" s="265" t="s">
        <v>20</v>
      </c>
      <c r="FU8" s="266"/>
      <c r="FV8" s="266"/>
      <c r="FW8" s="267"/>
      <c r="FX8" s="265" t="s">
        <v>20</v>
      </c>
      <c r="FY8" s="266"/>
      <c r="FZ8" s="266"/>
      <c r="GA8" s="267"/>
    </row>
    <row r="9" spans="1:183" s="117" customFormat="1" ht="18" customHeight="1" x14ac:dyDescent="0.25">
      <c r="C9" s="97" t="s">
        <v>54</v>
      </c>
      <c r="D9" s="269" t="s">
        <v>9</v>
      </c>
      <c r="E9" s="269"/>
      <c r="F9" s="269"/>
      <c r="G9" s="270"/>
      <c r="H9" s="268" t="s">
        <v>6</v>
      </c>
      <c r="I9" s="269"/>
      <c r="J9" s="269"/>
      <c r="K9" s="270"/>
      <c r="L9" s="268" t="s">
        <v>7</v>
      </c>
      <c r="M9" s="269"/>
      <c r="N9" s="269"/>
      <c r="O9" s="270"/>
      <c r="P9" s="268" t="s">
        <v>8</v>
      </c>
      <c r="Q9" s="269"/>
      <c r="R9" s="269"/>
      <c r="S9" s="270"/>
      <c r="T9" s="268" t="s">
        <v>9</v>
      </c>
      <c r="U9" s="269"/>
      <c r="V9" s="269"/>
      <c r="W9" s="270"/>
      <c r="X9" s="268" t="s">
        <v>6</v>
      </c>
      <c r="Y9" s="269"/>
      <c r="Z9" s="269"/>
      <c r="AA9" s="270"/>
      <c r="AB9" s="268" t="s">
        <v>7</v>
      </c>
      <c r="AC9" s="269"/>
      <c r="AD9" s="269"/>
      <c r="AE9" s="270"/>
      <c r="AF9" s="268" t="s">
        <v>8</v>
      </c>
      <c r="AG9" s="269"/>
      <c r="AH9" s="269"/>
      <c r="AI9" s="270"/>
      <c r="AJ9" s="268" t="s">
        <v>9</v>
      </c>
      <c r="AK9" s="269"/>
      <c r="AL9" s="269"/>
      <c r="AM9" s="270"/>
      <c r="AN9" s="268" t="s">
        <v>6</v>
      </c>
      <c r="AO9" s="269"/>
      <c r="AP9" s="269"/>
      <c r="AQ9" s="270"/>
      <c r="AR9" s="268" t="s">
        <v>7</v>
      </c>
      <c r="AS9" s="269"/>
      <c r="AT9" s="269"/>
      <c r="AU9" s="270"/>
      <c r="AV9" s="268" t="s">
        <v>8</v>
      </c>
      <c r="AW9" s="269"/>
      <c r="AX9" s="269"/>
      <c r="AY9" s="270"/>
      <c r="AZ9" s="268" t="s">
        <v>9</v>
      </c>
      <c r="BA9" s="269"/>
      <c r="BB9" s="269"/>
      <c r="BC9" s="270"/>
      <c r="BD9" s="268" t="s">
        <v>6</v>
      </c>
      <c r="BE9" s="269"/>
      <c r="BF9" s="269"/>
      <c r="BG9" s="270"/>
      <c r="BH9" s="268" t="s">
        <v>7</v>
      </c>
      <c r="BI9" s="269"/>
      <c r="BJ9" s="269"/>
      <c r="BK9" s="270"/>
      <c r="BL9" s="268" t="s">
        <v>8</v>
      </c>
      <c r="BM9" s="269"/>
      <c r="BN9" s="269"/>
      <c r="BO9" s="270"/>
      <c r="BP9" s="268" t="s">
        <v>9</v>
      </c>
      <c r="BQ9" s="269"/>
      <c r="BR9" s="269"/>
      <c r="BS9" s="270"/>
      <c r="BT9" s="268" t="s">
        <v>6</v>
      </c>
      <c r="BU9" s="269"/>
      <c r="BV9" s="269"/>
      <c r="BW9" s="270"/>
      <c r="BX9" s="268" t="s">
        <v>7</v>
      </c>
      <c r="BY9" s="269"/>
      <c r="BZ9" s="269"/>
      <c r="CA9" s="270"/>
      <c r="CB9" s="268" t="s">
        <v>8</v>
      </c>
      <c r="CC9" s="269"/>
      <c r="CD9" s="269"/>
      <c r="CE9" s="270"/>
      <c r="CF9" s="268" t="s">
        <v>9</v>
      </c>
      <c r="CG9" s="269"/>
      <c r="CH9" s="269"/>
      <c r="CI9" s="270"/>
      <c r="CJ9" s="268" t="s">
        <v>6</v>
      </c>
      <c r="CK9" s="269"/>
      <c r="CL9" s="269"/>
      <c r="CM9" s="270"/>
      <c r="CN9" s="268" t="s">
        <v>7</v>
      </c>
      <c r="CO9" s="269"/>
      <c r="CP9" s="269"/>
      <c r="CQ9" s="270"/>
      <c r="CR9" s="268" t="s">
        <v>8</v>
      </c>
      <c r="CS9" s="269"/>
      <c r="CT9" s="269"/>
      <c r="CU9" s="270"/>
      <c r="CV9" s="268" t="s">
        <v>9</v>
      </c>
      <c r="CW9" s="269"/>
      <c r="CX9" s="269"/>
      <c r="CY9" s="270"/>
      <c r="CZ9" s="268" t="s">
        <v>6</v>
      </c>
      <c r="DA9" s="269"/>
      <c r="DB9" s="269"/>
      <c r="DC9" s="270"/>
      <c r="DD9" s="268" t="s">
        <v>7</v>
      </c>
      <c r="DE9" s="269"/>
      <c r="DF9" s="269"/>
      <c r="DG9" s="270"/>
      <c r="DH9" s="268" t="s">
        <v>8</v>
      </c>
      <c r="DI9" s="269"/>
      <c r="DJ9" s="269"/>
      <c r="DK9" s="270"/>
      <c r="DL9" s="268" t="s">
        <v>9</v>
      </c>
      <c r="DM9" s="269"/>
      <c r="DN9" s="269"/>
      <c r="DO9" s="270"/>
      <c r="DP9" s="268" t="s">
        <v>6</v>
      </c>
      <c r="DQ9" s="269"/>
      <c r="DR9" s="269"/>
      <c r="DS9" s="270"/>
      <c r="DT9" s="268" t="s">
        <v>7</v>
      </c>
      <c r="DU9" s="269"/>
      <c r="DV9" s="269"/>
      <c r="DW9" s="270"/>
      <c r="DX9" s="268" t="s">
        <v>8</v>
      </c>
      <c r="DY9" s="269"/>
      <c r="DZ9" s="269"/>
      <c r="EA9" s="270"/>
      <c r="EB9" s="268" t="s">
        <v>9</v>
      </c>
      <c r="EC9" s="269"/>
      <c r="ED9" s="269"/>
      <c r="EE9" s="270"/>
      <c r="EF9" s="268" t="s">
        <v>6</v>
      </c>
      <c r="EG9" s="269"/>
      <c r="EH9" s="269"/>
      <c r="EI9" s="270"/>
      <c r="EJ9" s="268" t="s">
        <v>7</v>
      </c>
      <c r="EK9" s="269"/>
      <c r="EL9" s="269"/>
      <c r="EM9" s="270"/>
      <c r="EN9" s="268" t="s">
        <v>8</v>
      </c>
      <c r="EO9" s="269"/>
      <c r="EP9" s="269"/>
      <c r="EQ9" s="270"/>
      <c r="ER9" s="268" t="s">
        <v>9</v>
      </c>
      <c r="ES9" s="269"/>
      <c r="ET9" s="269"/>
      <c r="EU9" s="270"/>
      <c r="EV9" s="268" t="s">
        <v>6</v>
      </c>
      <c r="EW9" s="269"/>
      <c r="EX9" s="269"/>
      <c r="EY9" s="270"/>
      <c r="EZ9" s="268" t="s">
        <v>7</v>
      </c>
      <c r="FA9" s="269"/>
      <c r="FB9" s="269"/>
      <c r="FC9" s="270"/>
      <c r="FD9" s="268" t="s">
        <v>8</v>
      </c>
      <c r="FE9" s="269"/>
      <c r="FF9" s="269"/>
      <c r="FG9" s="270"/>
      <c r="FH9" s="268" t="s">
        <v>9</v>
      </c>
      <c r="FI9" s="269"/>
      <c r="FJ9" s="269"/>
      <c r="FK9" s="270"/>
      <c r="FL9" s="268" t="s">
        <v>6</v>
      </c>
      <c r="FM9" s="269"/>
      <c r="FN9" s="269"/>
      <c r="FO9" s="270"/>
      <c r="FP9" s="268" t="s">
        <v>7</v>
      </c>
      <c r="FQ9" s="269"/>
      <c r="FR9" s="269"/>
      <c r="FS9" s="270"/>
      <c r="FT9" s="268" t="s">
        <v>8</v>
      </c>
      <c r="FU9" s="269"/>
      <c r="FV9" s="269"/>
      <c r="FW9" s="270"/>
      <c r="FX9" s="268" t="s">
        <v>9</v>
      </c>
      <c r="FY9" s="269"/>
      <c r="FZ9" s="269"/>
      <c r="GA9" s="270"/>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25">
      <c r="A85" s="34">
        <f t="shared" si="46"/>
        <v>1</v>
      </c>
      <c r="B85" s="34">
        <f t="shared" si="47"/>
        <v>1900</v>
      </c>
      <c r="C85" s="215"/>
      <c r="D85" s="216"/>
      <c r="E85" s="217"/>
      <c r="F85" s="218"/>
      <c r="G85" s="219"/>
      <c r="H85" s="216"/>
      <c r="I85" s="217"/>
      <c r="J85" s="217"/>
      <c r="K85" s="219"/>
      <c r="L85" s="220"/>
      <c r="M85" s="217"/>
      <c r="N85" s="221"/>
      <c r="O85" s="219"/>
      <c r="P85" s="220"/>
      <c r="Q85" s="217"/>
      <c r="R85" s="221"/>
      <c r="S85" s="219"/>
      <c r="T85" s="220"/>
      <c r="U85" s="217"/>
      <c r="V85" s="221"/>
      <c r="W85" s="219"/>
      <c r="X85" s="220"/>
      <c r="Y85" s="217"/>
      <c r="Z85" s="217"/>
      <c r="AA85" s="219"/>
      <c r="AB85" s="220"/>
      <c r="AC85" s="217"/>
      <c r="AD85" s="221"/>
      <c r="AE85" s="219"/>
      <c r="AF85" s="220"/>
      <c r="AG85" s="217"/>
      <c r="AH85" s="221"/>
      <c r="AI85" s="219"/>
      <c r="AJ85" s="220"/>
      <c r="AK85" s="217"/>
      <c r="AL85" s="221"/>
      <c r="AM85" s="219"/>
      <c r="AN85" s="220"/>
      <c r="AO85" s="217"/>
      <c r="AP85" s="217"/>
      <c r="AQ85" s="219"/>
      <c r="AR85" s="220"/>
      <c r="AS85" s="217"/>
      <c r="AT85" s="221"/>
      <c r="AU85" s="219"/>
      <c r="AV85" s="220"/>
      <c r="AW85" s="217"/>
      <c r="AX85" s="221"/>
      <c r="AY85" s="219"/>
      <c r="AZ85" s="220"/>
      <c r="BA85" s="217"/>
      <c r="BB85" s="221"/>
      <c r="BC85" s="219"/>
      <c r="BD85" s="220"/>
      <c r="BE85" s="217"/>
      <c r="BF85" s="217"/>
      <c r="BG85" s="219"/>
      <c r="BH85" s="220"/>
      <c r="BI85" s="217"/>
      <c r="BJ85" s="221"/>
      <c r="BK85" s="219"/>
      <c r="BL85" s="220"/>
      <c r="BM85" s="217"/>
      <c r="BN85" s="221"/>
      <c r="BO85" s="219"/>
      <c r="BP85" s="220"/>
      <c r="BQ85" s="217"/>
      <c r="BR85" s="221"/>
      <c r="BS85" s="219"/>
      <c r="BT85" s="220"/>
      <c r="BU85" s="217"/>
      <c r="BV85" s="217"/>
      <c r="BW85" s="219"/>
      <c r="BX85" s="220"/>
      <c r="BY85" s="217"/>
      <c r="BZ85" s="221"/>
      <c r="CA85" s="219"/>
      <c r="CB85" s="220"/>
      <c r="CC85" s="217"/>
      <c r="CD85" s="221"/>
      <c r="CE85" s="219"/>
      <c r="CF85" s="220"/>
      <c r="CG85" s="217"/>
      <c r="CH85" s="221"/>
      <c r="CI85" s="219"/>
      <c r="CJ85" s="220"/>
      <c r="CK85" s="217"/>
      <c r="CL85" s="217"/>
      <c r="CM85" s="219"/>
      <c r="CN85" s="220"/>
      <c r="CO85" s="217"/>
      <c r="CP85" s="221"/>
      <c r="CQ85" s="219"/>
      <c r="CR85" s="220"/>
      <c r="CS85" s="217"/>
      <c r="CT85" s="221"/>
      <c r="CU85" s="219"/>
      <c r="CV85" s="220"/>
      <c r="CW85" s="217"/>
      <c r="CX85" s="221"/>
      <c r="CY85" s="219"/>
      <c r="CZ85" s="220"/>
      <c r="DA85" s="217"/>
      <c r="DB85" s="217"/>
      <c r="DC85" s="219"/>
      <c r="DD85" s="220"/>
      <c r="DE85" s="217"/>
      <c r="DF85" s="221"/>
      <c r="DG85" s="219"/>
      <c r="DH85" s="220"/>
      <c r="DI85" s="217"/>
      <c r="DJ85" s="221"/>
      <c r="DK85" s="219"/>
      <c r="DL85" s="220"/>
      <c r="DM85" s="217"/>
      <c r="DN85" s="221"/>
      <c r="DO85" s="219"/>
      <c r="DP85" s="220"/>
      <c r="DQ85" s="217"/>
      <c r="DR85" s="217"/>
      <c r="DS85" s="219"/>
      <c r="DT85" s="220"/>
      <c r="DU85" s="217"/>
      <c r="DV85" s="221"/>
      <c r="DW85" s="219"/>
      <c r="DX85" s="220"/>
      <c r="DY85" s="217"/>
      <c r="DZ85" s="221"/>
      <c r="EA85" s="219"/>
      <c r="EB85" s="220"/>
      <c r="EC85" s="217"/>
      <c r="ED85" s="221"/>
      <c r="EE85" s="219"/>
      <c r="EF85" s="220"/>
      <c r="EG85" s="217"/>
      <c r="EH85" s="217"/>
      <c r="EI85" s="219"/>
      <c r="EJ85" s="220"/>
      <c r="EK85" s="217"/>
      <c r="EL85" s="221"/>
      <c r="EM85" s="219"/>
      <c r="EN85" s="220"/>
      <c r="EO85" s="217"/>
      <c r="EP85" s="221"/>
      <c r="EQ85" s="219"/>
      <c r="ER85" s="220"/>
      <c r="ES85" s="217"/>
      <c r="ET85" s="221"/>
      <c r="EU85" s="219"/>
      <c r="EV85" s="220"/>
      <c r="EW85" s="217"/>
      <c r="EX85" s="217"/>
      <c r="EY85" s="219"/>
      <c r="EZ85" s="220"/>
      <c r="FA85" s="217"/>
      <c r="FB85" s="221"/>
      <c r="FC85" s="219"/>
      <c r="FD85" s="220"/>
      <c r="FE85" s="217"/>
      <c r="FF85" s="221"/>
      <c r="FG85" s="219"/>
      <c r="FH85" s="220"/>
      <c r="FI85" s="217"/>
      <c r="FJ85" s="221"/>
      <c r="FK85" s="219"/>
      <c r="FL85" s="220"/>
      <c r="FM85" s="217"/>
      <c r="FN85" s="217"/>
      <c r="FO85" s="219"/>
      <c r="FP85" s="220"/>
      <c r="FQ85" s="217"/>
      <c r="FR85" s="221"/>
      <c r="FS85" s="219"/>
      <c r="FT85" s="220"/>
      <c r="FU85" s="217"/>
      <c r="FV85" s="221"/>
      <c r="FW85" s="219"/>
      <c r="FX85" s="220"/>
      <c r="FY85" s="217"/>
      <c r="FZ85" s="221"/>
      <c r="GA85" s="219"/>
    </row>
    <row r="86" spans="1:183" s="34" customFormat="1" x14ac:dyDescent="0.2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222"/>
      <c r="BW86" s="70"/>
      <c r="BX86" s="78"/>
      <c r="BY86" s="55"/>
      <c r="BZ86" s="222"/>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222"/>
      <c r="BW87" s="70"/>
      <c r="BX87" s="78"/>
      <c r="BY87" s="55"/>
      <c r="BZ87" s="222"/>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224">MONTH(C96)</f>
        <v>1</v>
      </c>
      <c r="B96" s="34">
        <f t="shared" ref="B96:B159" si="225">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224"/>
        <v>1</v>
      </c>
      <c r="B97" s="34">
        <f t="shared" si="225"/>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224"/>
        <v>1</v>
      </c>
      <c r="B98" s="34">
        <f t="shared" si="225"/>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224"/>
        <v>1</v>
      </c>
      <c r="B99" s="34">
        <f t="shared" si="225"/>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224"/>
        <v>1</v>
      </c>
      <c r="B100" s="34">
        <f t="shared" si="225"/>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224"/>
        <v>1</v>
      </c>
      <c r="B101" s="34">
        <f t="shared" si="225"/>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224"/>
        <v>1</v>
      </c>
      <c r="B102" s="34">
        <f t="shared" si="225"/>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224"/>
        <v>1</v>
      </c>
      <c r="B103" s="34">
        <f t="shared" si="225"/>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224"/>
        <v>1</v>
      </c>
      <c r="B104" s="34">
        <f t="shared" si="225"/>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224"/>
        <v>1</v>
      </c>
      <c r="B105" s="34">
        <f t="shared" si="225"/>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224"/>
        <v>1</v>
      </c>
      <c r="B106" s="34">
        <f t="shared" si="225"/>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224"/>
        <v>1</v>
      </c>
      <c r="B107" s="34">
        <f t="shared" si="225"/>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224"/>
        <v>1</v>
      </c>
      <c r="B108" s="34">
        <f t="shared" si="225"/>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224"/>
        <v>1</v>
      </c>
      <c r="B109" s="34">
        <f t="shared" si="225"/>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224"/>
        <v>1</v>
      </c>
      <c r="B110" s="34">
        <f t="shared" si="225"/>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224"/>
        <v>1</v>
      </c>
      <c r="B111" s="34">
        <f t="shared" si="225"/>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224"/>
        <v>1</v>
      </c>
      <c r="B112" s="34">
        <f t="shared" si="225"/>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224"/>
        <v>1</v>
      </c>
      <c r="B113" s="34">
        <f t="shared" si="225"/>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224"/>
        <v>1</v>
      </c>
      <c r="B114" s="34">
        <f t="shared" si="225"/>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224"/>
        <v>1</v>
      </c>
      <c r="B115" s="34">
        <f t="shared" si="225"/>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224"/>
        <v>1</v>
      </c>
      <c r="B116" s="34">
        <f t="shared" si="225"/>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224"/>
        <v>1</v>
      </c>
      <c r="B117" s="34">
        <f t="shared" si="225"/>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224"/>
        <v>1</v>
      </c>
      <c r="B118" s="34">
        <f t="shared" si="225"/>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224"/>
        <v>1</v>
      </c>
      <c r="B119" s="34">
        <f t="shared" si="225"/>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224"/>
        <v>1</v>
      </c>
      <c r="B120" s="34">
        <f t="shared" si="225"/>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224"/>
        <v>1</v>
      </c>
      <c r="B121" s="34">
        <f t="shared" si="225"/>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224"/>
        <v>1</v>
      </c>
      <c r="B122" s="34">
        <f t="shared" si="225"/>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224"/>
        <v>1</v>
      </c>
      <c r="B123" s="34">
        <f t="shared" si="225"/>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224"/>
        <v>1</v>
      </c>
      <c r="B124" s="34">
        <f t="shared" si="225"/>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224"/>
        <v>1</v>
      </c>
      <c r="B125" s="34">
        <f t="shared" si="225"/>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224"/>
        <v>1</v>
      </c>
      <c r="B126" s="34">
        <f t="shared" si="225"/>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224"/>
        <v>1</v>
      </c>
      <c r="B127" s="34">
        <f t="shared" si="225"/>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224"/>
        <v>1</v>
      </c>
      <c r="B128" s="34">
        <f t="shared" si="225"/>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224"/>
        <v>1</v>
      </c>
      <c r="B129" s="34">
        <f t="shared" si="225"/>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224"/>
        <v>1</v>
      </c>
      <c r="B130" s="34">
        <f t="shared" si="225"/>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224"/>
        <v>1</v>
      </c>
      <c r="B131" s="34">
        <f t="shared" si="225"/>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224"/>
        <v>1</v>
      </c>
      <c r="B132" s="34">
        <f t="shared" si="225"/>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224"/>
        <v>1</v>
      </c>
      <c r="B133" s="34">
        <f t="shared" si="225"/>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224"/>
        <v>1</v>
      </c>
      <c r="B134" s="34">
        <f t="shared" si="225"/>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224"/>
        <v>1</v>
      </c>
      <c r="B135" s="34">
        <f t="shared" si="225"/>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224"/>
        <v>1</v>
      </c>
      <c r="B136" s="34">
        <f t="shared" si="225"/>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224"/>
        <v>1</v>
      </c>
      <c r="B137" s="34">
        <f t="shared" si="225"/>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224"/>
        <v>1</v>
      </c>
      <c r="B138" s="34">
        <f t="shared" si="225"/>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224"/>
        <v>1</v>
      </c>
      <c r="B139" s="34">
        <f t="shared" si="225"/>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224"/>
        <v>1</v>
      </c>
      <c r="B140" s="34">
        <f t="shared" si="225"/>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224"/>
        <v>1</v>
      </c>
      <c r="B141" s="34">
        <f t="shared" si="225"/>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224"/>
        <v>1</v>
      </c>
      <c r="B142" s="34">
        <f t="shared" si="225"/>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224"/>
        <v>1</v>
      </c>
      <c r="B143" s="34">
        <f t="shared" si="225"/>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224"/>
        <v>1</v>
      </c>
      <c r="B144" s="34">
        <f t="shared" si="225"/>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224"/>
        <v>1</v>
      </c>
      <c r="B145" s="34">
        <f t="shared" si="225"/>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224"/>
        <v>1</v>
      </c>
      <c r="B146" s="34">
        <f t="shared" si="225"/>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224"/>
        <v>1</v>
      </c>
      <c r="B147" s="34">
        <f t="shared" si="225"/>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224"/>
        <v>1</v>
      </c>
      <c r="B148" s="34">
        <f t="shared" si="225"/>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224"/>
        <v>1</v>
      </c>
      <c r="B149" s="34">
        <f t="shared" si="225"/>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224"/>
        <v>1</v>
      </c>
      <c r="B150" s="34">
        <f t="shared" si="225"/>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224"/>
        <v>1</v>
      </c>
      <c r="B151" s="34">
        <f t="shared" si="225"/>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224"/>
        <v>1</v>
      </c>
      <c r="B152" s="34">
        <f t="shared" si="225"/>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224"/>
        <v>1</v>
      </c>
      <c r="B153" s="34">
        <f t="shared" si="225"/>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224"/>
        <v>1</v>
      </c>
      <c r="B154" s="34">
        <f t="shared" si="225"/>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224"/>
        <v>1</v>
      </c>
      <c r="B155" s="34">
        <f t="shared" si="225"/>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224"/>
        <v>1</v>
      </c>
      <c r="B156" s="34">
        <f t="shared" si="225"/>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224"/>
        <v>1</v>
      </c>
      <c r="B157" s="34">
        <f t="shared" si="225"/>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224"/>
        <v>1</v>
      </c>
      <c r="B158" s="34">
        <f t="shared" si="225"/>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224"/>
        <v>1</v>
      </c>
      <c r="B159" s="34">
        <f t="shared" si="225"/>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226">MONTH(C160)</f>
        <v>1</v>
      </c>
      <c r="B160" s="34">
        <f t="shared" ref="B160:B223" si="227">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226"/>
        <v>1</v>
      </c>
      <c r="B161" s="34">
        <f t="shared" si="227"/>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226"/>
        <v>1</v>
      </c>
      <c r="B162" s="34">
        <f t="shared" si="227"/>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226"/>
        <v>1</v>
      </c>
      <c r="B163" s="34">
        <f t="shared" si="227"/>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226"/>
        <v>1</v>
      </c>
      <c r="B164" s="34">
        <f t="shared" si="227"/>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226"/>
        <v>1</v>
      </c>
      <c r="B165" s="34">
        <f t="shared" si="227"/>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226"/>
        <v>1</v>
      </c>
      <c r="B166" s="34">
        <f t="shared" si="227"/>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226"/>
        <v>1</v>
      </c>
      <c r="B167" s="34">
        <f t="shared" si="227"/>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226"/>
        <v>1</v>
      </c>
      <c r="B168" s="34">
        <f t="shared" si="227"/>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226"/>
        <v>1</v>
      </c>
      <c r="B169" s="34">
        <f t="shared" si="227"/>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226"/>
        <v>1</v>
      </c>
      <c r="B170" s="34">
        <f t="shared" si="227"/>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226"/>
        <v>1</v>
      </c>
      <c r="B171" s="34">
        <f t="shared" si="227"/>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226"/>
        <v>1</v>
      </c>
      <c r="B172" s="34">
        <f t="shared" si="227"/>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226"/>
        <v>1</v>
      </c>
      <c r="B173" s="34">
        <f t="shared" si="227"/>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226"/>
        <v>1</v>
      </c>
      <c r="B174" s="34">
        <f t="shared" si="227"/>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226"/>
        <v>1</v>
      </c>
      <c r="B175" s="34">
        <f t="shared" si="227"/>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226"/>
        <v>1</v>
      </c>
      <c r="B176" s="34">
        <f t="shared" si="227"/>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226"/>
        <v>1</v>
      </c>
      <c r="B177" s="34">
        <f t="shared" si="227"/>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226"/>
        <v>1</v>
      </c>
      <c r="B178" s="34">
        <f t="shared" si="227"/>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226"/>
        <v>1</v>
      </c>
      <c r="B179" s="34">
        <f t="shared" si="227"/>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226"/>
        <v>1</v>
      </c>
      <c r="B180" s="34">
        <f t="shared" si="227"/>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226"/>
        <v>1</v>
      </c>
      <c r="B181" s="34">
        <f t="shared" si="227"/>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226"/>
        <v>1</v>
      </c>
      <c r="B182" s="34">
        <f t="shared" si="227"/>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226"/>
        <v>1</v>
      </c>
      <c r="B183" s="34">
        <f t="shared" si="227"/>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226"/>
        <v>1</v>
      </c>
      <c r="B184" s="34">
        <f t="shared" si="227"/>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226"/>
        <v>1</v>
      </c>
      <c r="B185" s="34">
        <f t="shared" si="227"/>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226"/>
        <v>1</v>
      </c>
      <c r="B186" s="34">
        <f t="shared" si="227"/>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226"/>
        <v>1</v>
      </c>
      <c r="B187" s="34">
        <f t="shared" si="227"/>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226"/>
        <v>1</v>
      </c>
      <c r="B188" s="34">
        <f t="shared" si="227"/>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226"/>
        <v>1</v>
      </c>
      <c r="B189" s="34">
        <f t="shared" si="227"/>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226"/>
        <v>1</v>
      </c>
      <c r="B190" s="34">
        <f t="shared" si="227"/>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226"/>
        <v>1</v>
      </c>
      <c r="B191" s="34">
        <f t="shared" si="227"/>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226"/>
        <v>1</v>
      </c>
      <c r="B192" s="34">
        <f t="shared" si="227"/>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226"/>
        <v>1</v>
      </c>
      <c r="B193" s="34">
        <f t="shared" si="227"/>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226"/>
        <v>1</v>
      </c>
      <c r="B194" s="34">
        <f t="shared" si="227"/>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226"/>
        <v>1</v>
      </c>
      <c r="B195" s="34">
        <f t="shared" si="227"/>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226"/>
        <v>1</v>
      </c>
      <c r="B196" s="34">
        <f t="shared" si="227"/>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226"/>
        <v>1</v>
      </c>
      <c r="B197" s="34">
        <f t="shared" si="227"/>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226"/>
        <v>1</v>
      </c>
      <c r="B198" s="34">
        <f t="shared" si="227"/>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226"/>
        <v>1</v>
      </c>
      <c r="B199" s="34">
        <f t="shared" si="227"/>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226"/>
        <v>1</v>
      </c>
      <c r="B200" s="34">
        <f t="shared" si="227"/>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226"/>
        <v>1</v>
      </c>
      <c r="B201" s="34">
        <f t="shared" si="227"/>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226"/>
        <v>1</v>
      </c>
      <c r="B202" s="34">
        <f t="shared" si="227"/>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226"/>
        <v>1</v>
      </c>
      <c r="B203" s="34">
        <f t="shared" si="227"/>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226"/>
        <v>1</v>
      </c>
      <c r="B204" s="34">
        <f t="shared" si="227"/>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226"/>
        <v>1</v>
      </c>
      <c r="B205" s="34">
        <f t="shared" si="227"/>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226"/>
        <v>1</v>
      </c>
      <c r="B206" s="34">
        <f t="shared" si="227"/>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226"/>
        <v>1</v>
      </c>
      <c r="B207" s="34">
        <f t="shared" si="227"/>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226"/>
        <v>1</v>
      </c>
      <c r="B208" s="34">
        <f t="shared" si="227"/>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226"/>
        <v>1</v>
      </c>
      <c r="B209" s="34">
        <f t="shared" si="227"/>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226"/>
        <v>1</v>
      </c>
      <c r="B210" s="34">
        <f t="shared" si="227"/>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226"/>
        <v>1</v>
      </c>
      <c r="B211" s="34">
        <f t="shared" si="227"/>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226"/>
        <v>1</v>
      </c>
      <c r="B212" s="34">
        <f t="shared" si="227"/>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226"/>
        <v>1</v>
      </c>
      <c r="B213" s="34">
        <f t="shared" si="227"/>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226"/>
        <v>1</v>
      </c>
      <c r="B214" s="34">
        <f t="shared" si="227"/>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226"/>
        <v>1</v>
      </c>
      <c r="B215" s="34">
        <f t="shared" si="227"/>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226"/>
        <v>1</v>
      </c>
      <c r="B216" s="34">
        <f t="shared" si="227"/>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226"/>
        <v>1</v>
      </c>
      <c r="B217" s="34">
        <f t="shared" si="227"/>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226"/>
        <v>1</v>
      </c>
      <c r="B218" s="34">
        <f t="shared" si="227"/>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226"/>
        <v>1</v>
      </c>
      <c r="B219" s="34">
        <f t="shared" si="227"/>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226"/>
        <v>1</v>
      </c>
      <c r="B220" s="34">
        <f t="shared" si="227"/>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226"/>
        <v>1</v>
      </c>
      <c r="B221" s="34">
        <f t="shared" si="227"/>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226"/>
        <v>1</v>
      </c>
      <c r="B222" s="34">
        <f t="shared" si="227"/>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226"/>
        <v>1</v>
      </c>
      <c r="B223" s="34">
        <f t="shared" si="227"/>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228">MONTH(C224)</f>
        <v>1</v>
      </c>
      <c r="B224" s="34">
        <f t="shared" ref="B224:B287" si="229">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228"/>
        <v>1</v>
      </c>
      <c r="B225" s="34">
        <f t="shared" si="229"/>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228"/>
        <v>1</v>
      </c>
      <c r="B226" s="34">
        <f t="shared" si="229"/>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228"/>
        <v>1</v>
      </c>
      <c r="B227" s="34">
        <f t="shared" si="229"/>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228"/>
        <v>1</v>
      </c>
      <c r="B228" s="34">
        <f t="shared" si="229"/>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228"/>
        <v>1</v>
      </c>
      <c r="B229" s="34">
        <f t="shared" si="229"/>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228"/>
        <v>1</v>
      </c>
      <c r="B230" s="34">
        <f t="shared" si="229"/>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228"/>
        <v>1</v>
      </c>
      <c r="B231" s="34">
        <f t="shared" si="229"/>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228"/>
        <v>1</v>
      </c>
      <c r="B232" s="34">
        <f t="shared" si="229"/>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228"/>
        <v>1</v>
      </c>
      <c r="B233" s="34">
        <f t="shared" si="229"/>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228"/>
        <v>1</v>
      </c>
      <c r="B234" s="34">
        <f t="shared" si="229"/>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228"/>
        <v>1</v>
      </c>
      <c r="B235" s="34">
        <f t="shared" si="229"/>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228"/>
        <v>1</v>
      </c>
      <c r="B236" s="34">
        <f t="shared" si="229"/>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228"/>
        <v>1</v>
      </c>
      <c r="B237" s="34">
        <f t="shared" si="229"/>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228"/>
        <v>1</v>
      </c>
      <c r="B238" s="34">
        <f t="shared" si="229"/>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228"/>
        <v>1</v>
      </c>
      <c r="B239" s="34">
        <f t="shared" si="229"/>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228"/>
        <v>1</v>
      </c>
      <c r="B240" s="34">
        <f t="shared" si="229"/>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228"/>
        <v>1</v>
      </c>
      <c r="B241" s="34">
        <f t="shared" si="229"/>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228"/>
        <v>1</v>
      </c>
      <c r="B242" s="34">
        <f t="shared" si="229"/>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228"/>
        <v>1</v>
      </c>
      <c r="B243" s="34">
        <f t="shared" si="229"/>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228"/>
        <v>1</v>
      </c>
      <c r="B244" s="34">
        <f t="shared" si="229"/>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228"/>
        <v>1</v>
      </c>
      <c r="B245" s="34">
        <f t="shared" si="229"/>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228"/>
        <v>1</v>
      </c>
      <c r="B246" s="34">
        <f t="shared" si="229"/>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228"/>
        <v>1</v>
      </c>
      <c r="B247" s="34">
        <f t="shared" si="229"/>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228"/>
        <v>1</v>
      </c>
      <c r="B248" s="34">
        <f t="shared" si="229"/>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228"/>
        <v>1</v>
      </c>
      <c r="B249" s="34">
        <f t="shared" si="229"/>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228"/>
        <v>1</v>
      </c>
      <c r="B250" s="34">
        <f t="shared" si="229"/>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228"/>
        <v>1</v>
      </c>
      <c r="B251" s="34">
        <f t="shared" si="229"/>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228"/>
        <v>1</v>
      </c>
      <c r="B252" s="34">
        <f t="shared" si="229"/>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228"/>
        <v>1</v>
      </c>
      <c r="B253" s="34">
        <f t="shared" si="229"/>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228"/>
        <v>1</v>
      </c>
      <c r="B254" s="34">
        <f t="shared" si="229"/>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228"/>
        <v>1</v>
      </c>
      <c r="B255" s="34">
        <f t="shared" si="229"/>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228"/>
        <v>1</v>
      </c>
      <c r="B256" s="34">
        <f t="shared" si="229"/>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228"/>
        <v>1</v>
      </c>
      <c r="B257" s="34">
        <f t="shared" si="229"/>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228"/>
        <v>1</v>
      </c>
      <c r="B258" s="34">
        <f t="shared" si="229"/>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228"/>
        <v>1</v>
      </c>
      <c r="B259" s="34">
        <f t="shared" si="229"/>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228"/>
        <v>1</v>
      </c>
      <c r="B260" s="34">
        <f t="shared" si="229"/>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228"/>
        <v>1</v>
      </c>
      <c r="B261" s="34">
        <f t="shared" si="229"/>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228"/>
        <v>1</v>
      </c>
      <c r="B262" s="34">
        <f t="shared" si="229"/>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228"/>
        <v>1</v>
      </c>
      <c r="B263" s="34">
        <f t="shared" si="229"/>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228"/>
        <v>1</v>
      </c>
      <c r="B264" s="34">
        <f t="shared" si="229"/>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228"/>
        <v>1</v>
      </c>
      <c r="B265" s="34">
        <f t="shared" si="229"/>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228"/>
        <v>1</v>
      </c>
      <c r="B266" s="34">
        <f t="shared" si="229"/>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228"/>
        <v>1</v>
      </c>
      <c r="B267" s="34">
        <f t="shared" si="229"/>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228"/>
        <v>1</v>
      </c>
      <c r="B268" s="34">
        <f t="shared" si="229"/>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228"/>
        <v>1</v>
      </c>
      <c r="B269" s="34">
        <f t="shared" si="229"/>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228"/>
        <v>1</v>
      </c>
      <c r="B270" s="34">
        <f t="shared" si="229"/>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228"/>
        <v>1</v>
      </c>
      <c r="B271" s="34">
        <f t="shared" si="229"/>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228"/>
        <v>1</v>
      </c>
      <c r="B272" s="34">
        <f t="shared" si="229"/>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228"/>
        <v>1</v>
      </c>
      <c r="B273" s="34">
        <f t="shared" si="229"/>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228"/>
        <v>1</v>
      </c>
      <c r="B274" s="34">
        <f t="shared" si="229"/>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228"/>
        <v>1</v>
      </c>
      <c r="B275" s="34">
        <f t="shared" si="229"/>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228"/>
        <v>1</v>
      </c>
      <c r="B276" s="34">
        <f t="shared" si="229"/>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228"/>
        <v>1</v>
      </c>
      <c r="B277" s="34">
        <f t="shared" si="229"/>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228"/>
        <v>1</v>
      </c>
      <c r="B278" s="34">
        <f t="shared" si="229"/>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228"/>
        <v>1</v>
      </c>
      <c r="B279" s="34">
        <f t="shared" si="229"/>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228"/>
        <v>1</v>
      </c>
      <c r="B280" s="34">
        <f t="shared" si="229"/>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228"/>
        <v>1</v>
      </c>
      <c r="B281" s="34">
        <f t="shared" si="229"/>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228"/>
        <v>1</v>
      </c>
      <c r="B282" s="34">
        <f t="shared" si="229"/>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228"/>
        <v>1</v>
      </c>
      <c r="B283" s="34">
        <f t="shared" si="229"/>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228"/>
        <v>1</v>
      </c>
      <c r="B284" s="34">
        <f t="shared" si="229"/>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228"/>
        <v>1</v>
      </c>
      <c r="B285" s="34">
        <f t="shared" si="229"/>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228"/>
        <v>1</v>
      </c>
      <c r="B286" s="34">
        <f t="shared" si="229"/>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228"/>
        <v>1</v>
      </c>
      <c r="B287" s="34">
        <f t="shared" si="229"/>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230">MONTH(C288)</f>
        <v>1</v>
      </c>
      <c r="B288" s="34">
        <f t="shared" ref="B288:B351" si="231">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230"/>
        <v>1</v>
      </c>
      <c r="B289" s="34">
        <f t="shared" si="231"/>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230"/>
        <v>1</v>
      </c>
      <c r="B290" s="34">
        <f t="shared" si="231"/>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230"/>
        <v>1</v>
      </c>
      <c r="B291" s="34">
        <f t="shared" si="231"/>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230"/>
        <v>1</v>
      </c>
      <c r="B292" s="34">
        <f t="shared" si="231"/>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230"/>
        <v>1</v>
      </c>
      <c r="B293" s="34">
        <f t="shared" si="231"/>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230"/>
        <v>1</v>
      </c>
      <c r="B294" s="34">
        <f t="shared" si="231"/>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230"/>
        <v>1</v>
      </c>
      <c r="B295" s="34">
        <f t="shared" si="231"/>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230"/>
        <v>1</v>
      </c>
      <c r="B296" s="34">
        <f t="shared" si="231"/>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230"/>
        <v>1</v>
      </c>
      <c r="B297" s="34">
        <f t="shared" si="231"/>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230"/>
        <v>1</v>
      </c>
      <c r="B298" s="34">
        <f t="shared" si="231"/>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230"/>
        <v>1</v>
      </c>
      <c r="B299" s="34">
        <f t="shared" si="231"/>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230"/>
        <v>1</v>
      </c>
      <c r="B300" s="34">
        <f t="shared" si="231"/>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230"/>
        <v>1</v>
      </c>
      <c r="B301" s="34">
        <f t="shared" si="231"/>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230"/>
        <v>1</v>
      </c>
      <c r="B302" s="34">
        <f t="shared" si="231"/>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230"/>
        <v>1</v>
      </c>
      <c r="B303" s="34">
        <f t="shared" si="231"/>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230"/>
        <v>1</v>
      </c>
      <c r="B304" s="34">
        <f t="shared" si="231"/>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230"/>
        <v>1</v>
      </c>
      <c r="B305" s="34">
        <f t="shared" si="231"/>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230"/>
        <v>1</v>
      </c>
      <c r="B306" s="34">
        <f t="shared" si="231"/>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230"/>
        <v>1</v>
      </c>
      <c r="B307" s="34">
        <f t="shared" si="231"/>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230"/>
        <v>1</v>
      </c>
      <c r="B308" s="34">
        <f t="shared" si="231"/>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230"/>
        <v>1</v>
      </c>
      <c r="B309" s="34">
        <f t="shared" si="231"/>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230"/>
        <v>1</v>
      </c>
      <c r="B310" s="34">
        <f t="shared" si="231"/>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230"/>
        <v>1</v>
      </c>
      <c r="B311" s="34">
        <f t="shared" si="231"/>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230"/>
        <v>1</v>
      </c>
      <c r="B312" s="34">
        <f t="shared" si="231"/>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230"/>
        <v>1</v>
      </c>
      <c r="B313" s="34">
        <f t="shared" si="231"/>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230"/>
        <v>1</v>
      </c>
      <c r="B314" s="34">
        <f t="shared" si="231"/>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230"/>
        <v>1</v>
      </c>
      <c r="B315" s="34">
        <f t="shared" si="231"/>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230"/>
        <v>1</v>
      </c>
      <c r="B316" s="34">
        <f t="shared" si="231"/>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230"/>
        <v>1</v>
      </c>
      <c r="B317" s="34">
        <f t="shared" si="231"/>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230"/>
        <v>1</v>
      </c>
      <c r="B318" s="34">
        <f t="shared" si="231"/>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230"/>
        <v>1</v>
      </c>
      <c r="B319" s="34">
        <f t="shared" si="231"/>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230"/>
        <v>1</v>
      </c>
      <c r="B320" s="34">
        <f t="shared" si="231"/>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230"/>
        <v>1</v>
      </c>
      <c r="B321" s="34">
        <f t="shared" si="231"/>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230"/>
        <v>1</v>
      </c>
      <c r="B322" s="34">
        <f t="shared" si="231"/>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230"/>
        <v>1</v>
      </c>
      <c r="B323" s="34">
        <f t="shared" si="231"/>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230"/>
        <v>1</v>
      </c>
      <c r="B324" s="34">
        <f t="shared" si="231"/>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230"/>
        <v>1</v>
      </c>
      <c r="B325" s="34">
        <f t="shared" si="231"/>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230"/>
        <v>1</v>
      </c>
      <c r="B326" s="34">
        <f t="shared" si="231"/>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230"/>
        <v>1</v>
      </c>
      <c r="B327" s="34">
        <f t="shared" si="231"/>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230"/>
        <v>1</v>
      </c>
      <c r="B328" s="34">
        <f t="shared" si="231"/>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230"/>
        <v>1</v>
      </c>
      <c r="B329" s="34">
        <f t="shared" si="231"/>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230"/>
        <v>1</v>
      </c>
      <c r="B330" s="34">
        <f t="shared" si="231"/>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230"/>
        <v>1</v>
      </c>
      <c r="B331" s="34">
        <f t="shared" si="231"/>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230"/>
        <v>1</v>
      </c>
      <c r="B332" s="34">
        <f t="shared" si="231"/>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230"/>
        <v>1</v>
      </c>
      <c r="B333" s="34">
        <f t="shared" si="231"/>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230"/>
        <v>1</v>
      </c>
      <c r="B334" s="34">
        <f t="shared" si="231"/>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230"/>
        <v>1</v>
      </c>
      <c r="B335" s="34">
        <f t="shared" si="231"/>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230"/>
        <v>1</v>
      </c>
      <c r="B336" s="34">
        <f t="shared" si="231"/>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230"/>
        <v>1</v>
      </c>
      <c r="B337" s="34">
        <f t="shared" si="231"/>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230"/>
        <v>1</v>
      </c>
      <c r="B338" s="34">
        <f t="shared" si="231"/>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230"/>
        <v>1</v>
      </c>
      <c r="B339" s="34">
        <f t="shared" si="231"/>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230"/>
        <v>1</v>
      </c>
      <c r="B340" s="34">
        <f t="shared" si="231"/>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230"/>
        <v>1</v>
      </c>
      <c r="B341" s="34">
        <f t="shared" si="231"/>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230"/>
        <v>1</v>
      </c>
      <c r="B342" s="34">
        <f t="shared" si="231"/>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230"/>
        <v>1</v>
      </c>
      <c r="B343" s="34">
        <f t="shared" si="231"/>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230"/>
        <v>1</v>
      </c>
      <c r="B344" s="34">
        <f t="shared" si="231"/>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230"/>
        <v>1</v>
      </c>
      <c r="B345" s="34">
        <f t="shared" si="231"/>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230"/>
        <v>1</v>
      </c>
      <c r="B346" s="34">
        <f t="shared" si="231"/>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230"/>
        <v>1</v>
      </c>
      <c r="B347" s="34">
        <f t="shared" si="231"/>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230"/>
        <v>1</v>
      </c>
      <c r="B348" s="34">
        <f t="shared" si="231"/>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230"/>
        <v>1</v>
      </c>
      <c r="B349" s="34">
        <f t="shared" si="231"/>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230"/>
        <v>1</v>
      </c>
      <c r="B350" s="34">
        <f t="shared" si="231"/>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230"/>
        <v>1</v>
      </c>
      <c r="B351" s="34">
        <f t="shared" si="231"/>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232">MONTH(C352)</f>
        <v>1</v>
      </c>
      <c r="B352" s="34">
        <f t="shared" ref="B352:B415" si="233">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232"/>
        <v>1</v>
      </c>
      <c r="B353" s="34">
        <f t="shared" si="233"/>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232"/>
        <v>1</v>
      </c>
      <c r="B354" s="34">
        <f t="shared" si="233"/>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232"/>
        <v>1</v>
      </c>
      <c r="B355" s="34">
        <f t="shared" si="233"/>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232"/>
        <v>1</v>
      </c>
      <c r="B356" s="34">
        <f t="shared" si="233"/>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232"/>
        <v>1</v>
      </c>
      <c r="B357" s="34">
        <f t="shared" si="233"/>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232"/>
        <v>1</v>
      </c>
      <c r="B358" s="34">
        <f t="shared" si="233"/>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232"/>
        <v>1</v>
      </c>
      <c r="B359" s="34">
        <f t="shared" si="233"/>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232"/>
        <v>1</v>
      </c>
      <c r="B360" s="34">
        <f t="shared" si="233"/>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232"/>
        <v>1</v>
      </c>
      <c r="B361" s="34">
        <f t="shared" si="233"/>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232"/>
        <v>1</v>
      </c>
      <c r="B362" s="34">
        <f t="shared" si="233"/>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232"/>
        <v>1</v>
      </c>
      <c r="B363" s="34">
        <f t="shared" si="233"/>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232"/>
        <v>1</v>
      </c>
      <c r="B364" s="34">
        <f t="shared" si="233"/>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232"/>
        <v>1</v>
      </c>
      <c r="B365" s="34">
        <f t="shared" si="233"/>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232"/>
        <v>1</v>
      </c>
      <c r="B366" s="34">
        <f t="shared" si="233"/>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232"/>
        <v>1</v>
      </c>
      <c r="B367" s="34">
        <f t="shared" si="233"/>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232"/>
        <v>1</v>
      </c>
      <c r="B368" s="34">
        <f t="shared" si="233"/>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232"/>
        <v>1</v>
      </c>
      <c r="B369" s="34">
        <f t="shared" si="233"/>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232"/>
        <v>1</v>
      </c>
      <c r="B370" s="34">
        <f t="shared" si="233"/>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232"/>
        <v>1</v>
      </c>
      <c r="B371" s="34">
        <f t="shared" si="233"/>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232"/>
        <v>1</v>
      </c>
      <c r="B372" s="34">
        <f t="shared" si="233"/>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232"/>
        <v>1</v>
      </c>
      <c r="B373" s="34">
        <f t="shared" si="233"/>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232"/>
        <v>1</v>
      </c>
      <c r="B374" s="34">
        <f t="shared" si="233"/>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232"/>
        <v>1</v>
      </c>
      <c r="B375" s="34">
        <f t="shared" si="233"/>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232"/>
        <v>1</v>
      </c>
      <c r="B376" s="34">
        <f t="shared" si="233"/>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232"/>
        <v>1</v>
      </c>
      <c r="B377" s="34">
        <f t="shared" si="233"/>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232"/>
        <v>1</v>
      </c>
      <c r="B378" s="34">
        <f t="shared" si="233"/>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232"/>
        <v>1</v>
      </c>
      <c r="B379" s="34">
        <f t="shared" si="233"/>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232"/>
        <v>1</v>
      </c>
      <c r="B380" s="34">
        <f t="shared" si="233"/>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232"/>
        <v>1</v>
      </c>
      <c r="B381" s="34">
        <f t="shared" si="233"/>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232"/>
        <v>1</v>
      </c>
      <c r="B382" s="34">
        <f t="shared" si="233"/>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232"/>
        <v>1</v>
      </c>
      <c r="B383" s="34">
        <f t="shared" si="233"/>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232"/>
        <v>1</v>
      </c>
      <c r="B384" s="34">
        <f t="shared" si="233"/>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232"/>
        <v>1</v>
      </c>
      <c r="B385" s="34">
        <f t="shared" si="233"/>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232"/>
        <v>1</v>
      </c>
      <c r="B386" s="34">
        <f t="shared" si="233"/>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232"/>
        <v>1</v>
      </c>
      <c r="B387" s="34">
        <f t="shared" si="233"/>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232"/>
        <v>1</v>
      </c>
      <c r="B388" s="34">
        <f t="shared" si="233"/>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232"/>
        <v>1</v>
      </c>
      <c r="B389" s="34">
        <f t="shared" si="233"/>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232"/>
        <v>1</v>
      </c>
      <c r="B390" s="34">
        <f t="shared" si="233"/>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232"/>
        <v>1</v>
      </c>
      <c r="B391" s="34">
        <f t="shared" si="233"/>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232"/>
        <v>1</v>
      </c>
      <c r="B392" s="34">
        <f t="shared" si="233"/>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232"/>
        <v>1</v>
      </c>
      <c r="B393" s="34">
        <f t="shared" si="233"/>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232"/>
        <v>1</v>
      </c>
      <c r="B394" s="34">
        <f t="shared" si="233"/>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232"/>
        <v>1</v>
      </c>
      <c r="B395" s="34">
        <f t="shared" si="233"/>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232"/>
        <v>1</v>
      </c>
      <c r="B396" s="34">
        <f t="shared" si="233"/>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232"/>
        <v>1</v>
      </c>
      <c r="B397" s="34">
        <f t="shared" si="233"/>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232"/>
        <v>1</v>
      </c>
      <c r="B398" s="34">
        <f t="shared" si="233"/>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232"/>
        <v>1</v>
      </c>
      <c r="B399" s="34">
        <f t="shared" si="233"/>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232"/>
        <v>1</v>
      </c>
      <c r="B400" s="34">
        <f t="shared" si="233"/>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232"/>
        <v>1</v>
      </c>
      <c r="B401" s="34">
        <f t="shared" si="233"/>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232"/>
        <v>1</v>
      </c>
      <c r="B402" s="34">
        <f t="shared" si="233"/>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232"/>
        <v>1</v>
      </c>
      <c r="B403" s="34">
        <f t="shared" si="233"/>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232"/>
        <v>1</v>
      </c>
      <c r="B404" s="34">
        <f t="shared" si="233"/>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232"/>
        <v>1</v>
      </c>
      <c r="B405" s="34">
        <f t="shared" si="233"/>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232"/>
        <v>1</v>
      </c>
      <c r="B406" s="34">
        <f t="shared" si="233"/>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232"/>
        <v>1</v>
      </c>
      <c r="B407" s="34">
        <f t="shared" si="233"/>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232"/>
        <v>1</v>
      </c>
      <c r="B408" s="34">
        <f t="shared" si="233"/>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232"/>
        <v>1</v>
      </c>
      <c r="B409" s="34">
        <f t="shared" si="233"/>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232"/>
        <v>1</v>
      </c>
      <c r="B410" s="34">
        <f t="shared" si="233"/>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232"/>
        <v>1</v>
      </c>
      <c r="B411" s="34">
        <f t="shared" si="233"/>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232"/>
        <v>1</v>
      </c>
      <c r="B412" s="34">
        <f t="shared" si="233"/>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232"/>
        <v>1</v>
      </c>
      <c r="B413" s="34">
        <f t="shared" si="233"/>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232"/>
        <v>1</v>
      </c>
      <c r="B414" s="34">
        <f t="shared" si="233"/>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232"/>
        <v>1</v>
      </c>
      <c r="B415" s="34">
        <f t="shared" si="233"/>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234">MONTH(C416)</f>
        <v>1</v>
      </c>
      <c r="B416" s="34">
        <f t="shared" ref="B416:B479" si="235">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234"/>
        <v>1</v>
      </c>
      <c r="B417" s="34">
        <f t="shared" si="235"/>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234"/>
        <v>1</v>
      </c>
      <c r="B418" s="34">
        <f t="shared" si="235"/>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234"/>
        <v>1</v>
      </c>
      <c r="B419" s="34">
        <f t="shared" si="235"/>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234"/>
        <v>1</v>
      </c>
      <c r="B420" s="34">
        <f t="shared" si="235"/>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234"/>
        <v>1</v>
      </c>
      <c r="B421" s="34">
        <f t="shared" si="235"/>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234"/>
        <v>1</v>
      </c>
      <c r="B422" s="34">
        <f t="shared" si="235"/>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234"/>
        <v>1</v>
      </c>
      <c r="B423" s="34">
        <f t="shared" si="235"/>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234"/>
        <v>1</v>
      </c>
      <c r="B424" s="34">
        <f t="shared" si="235"/>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234"/>
        <v>1</v>
      </c>
      <c r="B425" s="34">
        <f t="shared" si="235"/>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234"/>
        <v>1</v>
      </c>
      <c r="B426" s="34">
        <f t="shared" si="235"/>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234"/>
        <v>1</v>
      </c>
      <c r="B427" s="34">
        <f t="shared" si="235"/>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234"/>
        <v>1</v>
      </c>
      <c r="B428" s="34">
        <f t="shared" si="235"/>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234"/>
        <v>1</v>
      </c>
      <c r="B429" s="34">
        <f t="shared" si="235"/>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234"/>
        <v>1</v>
      </c>
      <c r="B430" s="34">
        <f t="shared" si="235"/>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234"/>
        <v>1</v>
      </c>
      <c r="B431" s="34">
        <f t="shared" si="235"/>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234"/>
        <v>1</v>
      </c>
      <c r="B432" s="34">
        <f t="shared" si="235"/>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234"/>
        <v>1</v>
      </c>
      <c r="B433" s="34">
        <f t="shared" si="235"/>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234"/>
        <v>1</v>
      </c>
      <c r="B434" s="34">
        <f t="shared" si="235"/>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234"/>
        <v>1</v>
      </c>
      <c r="B435" s="34">
        <f t="shared" si="235"/>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234"/>
        <v>1</v>
      </c>
      <c r="B436" s="34">
        <f t="shared" si="235"/>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234"/>
        <v>1</v>
      </c>
      <c r="B437" s="34">
        <f t="shared" si="235"/>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234"/>
        <v>1</v>
      </c>
      <c r="B438" s="34">
        <f t="shared" si="235"/>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234"/>
        <v>1</v>
      </c>
      <c r="B439" s="34">
        <f t="shared" si="235"/>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234"/>
        <v>1</v>
      </c>
      <c r="B440" s="34">
        <f t="shared" si="235"/>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234"/>
        <v>1</v>
      </c>
      <c r="B441" s="34">
        <f t="shared" si="235"/>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234"/>
        <v>1</v>
      </c>
      <c r="B442" s="34">
        <f t="shared" si="235"/>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234"/>
        <v>1</v>
      </c>
      <c r="B443" s="34">
        <f t="shared" si="235"/>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234"/>
        <v>1</v>
      </c>
      <c r="B444" s="34">
        <f t="shared" si="235"/>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234"/>
        <v>1</v>
      </c>
      <c r="B445" s="34">
        <f t="shared" si="235"/>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234"/>
        <v>1</v>
      </c>
      <c r="B446" s="34">
        <f t="shared" si="235"/>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234"/>
        <v>1</v>
      </c>
      <c r="B447" s="34">
        <f t="shared" si="235"/>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234"/>
        <v>1</v>
      </c>
      <c r="B448" s="34">
        <f t="shared" si="235"/>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234"/>
        <v>1</v>
      </c>
      <c r="B449" s="34">
        <f t="shared" si="235"/>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234"/>
        <v>1</v>
      </c>
      <c r="B450" s="34">
        <f t="shared" si="235"/>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234"/>
        <v>1</v>
      </c>
      <c r="B451" s="34">
        <f t="shared" si="235"/>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234"/>
        <v>1</v>
      </c>
      <c r="B452" s="34">
        <f t="shared" si="235"/>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234"/>
        <v>1</v>
      </c>
      <c r="B453" s="34">
        <f t="shared" si="235"/>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234"/>
        <v>1</v>
      </c>
      <c r="B454" s="34">
        <f t="shared" si="235"/>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234"/>
        <v>1</v>
      </c>
      <c r="B455" s="34">
        <f t="shared" si="235"/>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234"/>
        <v>1</v>
      </c>
      <c r="B456" s="34">
        <f t="shared" si="235"/>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234"/>
        <v>1</v>
      </c>
      <c r="B457" s="34">
        <f t="shared" si="235"/>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234"/>
        <v>1</v>
      </c>
      <c r="B458" s="34">
        <f t="shared" si="235"/>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234"/>
        <v>1</v>
      </c>
      <c r="B459" s="34">
        <f t="shared" si="235"/>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234"/>
        <v>1</v>
      </c>
      <c r="B460" s="34">
        <f t="shared" si="235"/>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234"/>
        <v>1</v>
      </c>
      <c r="B461" s="34">
        <f t="shared" si="235"/>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234"/>
        <v>1</v>
      </c>
      <c r="B462" s="34">
        <f t="shared" si="235"/>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234"/>
        <v>1</v>
      </c>
      <c r="B463" s="34">
        <f t="shared" si="235"/>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234"/>
        <v>1</v>
      </c>
      <c r="B464" s="34">
        <f t="shared" si="235"/>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234"/>
        <v>1</v>
      </c>
      <c r="B465" s="34">
        <f t="shared" si="235"/>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234"/>
        <v>1</v>
      </c>
      <c r="B466" s="34">
        <f t="shared" si="235"/>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234"/>
        <v>1</v>
      </c>
      <c r="B467" s="34">
        <f t="shared" si="235"/>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234"/>
        <v>1</v>
      </c>
      <c r="B468" s="34">
        <f t="shared" si="235"/>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234"/>
        <v>1</v>
      </c>
      <c r="B469" s="34">
        <f t="shared" si="235"/>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234"/>
        <v>1</v>
      </c>
      <c r="B470" s="34">
        <f t="shared" si="235"/>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234"/>
        <v>1</v>
      </c>
      <c r="B471" s="34">
        <f t="shared" si="235"/>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234"/>
        <v>1</v>
      </c>
      <c r="B472" s="34">
        <f t="shared" si="235"/>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234"/>
        <v>1</v>
      </c>
      <c r="B473" s="34">
        <f t="shared" si="235"/>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234"/>
        <v>1</v>
      </c>
      <c r="B474" s="34">
        <f t="shared" si="235"/>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234"/>
        <v>1</v>
      </c>
      <c r="B475" s="34">
        <f t="shared" si="235"/>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234"/>
        <v>1</v>
      </c>
      <c r="B476" s="34">
        <f t="shared" si="235"/>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234"/>
        <v>1</v>
      </c>
      <c r="B477" s="34">
        <f t="shared" si="235"/>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234"/>
        <v>1</v>
      </c>
      <c r="B478" s="34">
        <f t="shared" si="235"/>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234"/>
        <v>1</v>
      </c>
      <c r="B479" s="34">
        <f t="shared" si="235"/>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236">MONTH(C480)</f>
        <v>1</v>
      </c>
      <c r="B480" s="34">
        <f t="shared" ref="B480:B543" si="237">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236"/>
        <v>1</v>
      </c>
      <c r="B481" s="34">
        <f t="shared" si="237"/>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236"/>
        <v>1</v>
      </c>
      <c r="B482" s="34">
        <f t="shared" si="237"/>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236"/>
        <v>1</v>
      </c>
      <c r="B483" s="34">
        <f t="shared" si="237"/>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236"/>
        <v>1</v>
      </c>
      <c r="B484" s="34">
        <f t="shared" si="237"/>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236"/>
        <v>1</v>
      </c>
      <c r="B485" s="34">
        <f t="shared" si="237"/>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236"/>
        <v>1</v>
      </c>
      <c r="B486" s="34">
        <f t="shared" si="237"/>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236"/>
        <v>1</v>
      </c>
      <c r="B487" s="34">
        <f t="shared" si="237"/>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236"/>
        <v>1</v>
      </c>
      <c r="B488" s="34">
        <f t="shared" si="237"/>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236"/>
        <v>1</v>
      </c>
      <c r="B489" s="34">
        <f t="shared" si="237"/>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236"/>
        <v>1</v>
      </c>
      <c r="B490" s="34">
        <f t="shared" si="237"/>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236"/>
        <v>1</v>
      </c>
      <c r="B491" s="34">
        <f t="shared" si="237"/>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236"/>
        <v>1</v>
      </c>
      <c r="B492" s="34">
        <f t="shared" si="237"/>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236"/>
        <v>1</v>
      </c>
      <c r="B493" s="34">
        <f t="shared" si="237"/>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236"/>
        <v>1</v>
      </c>
      <c r="B494" s="34">
        <f t="shared" si="237"/>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236"/>
        <v>1</v>
      </c>
      <c r="B495" s="34">
        <f t="shared" si="237"/>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236"/>
        <v>1</v>
      </c>
      <c r="B496" s="34">
        <f t="shared" si="237"/>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236"/>
        <v>1</v>
      </c>
      <c r="B497" s="34">
        <f t="shared" si="237"/>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236"/>
        <v>1</v>
      </c>
      <c r="B498" s="34">
        <f t="shared" si="237"/>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236"/>
        <v>1</v>
      </c>
      <c r="B499" s="34">
        <f t="shared" si="237"/>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236"/>
        <v>1</v>
      </c>
      <c r="B500" s="34">
        <f t="shared" si="237"/>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236"/>
        <v>1</v>
      </c>
      <c r="B501" s="34">
        <f t="shared" si="237"/>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236"/>
        <v>1</v>
      </c>
      <c r="B502" s="34">
        <f t="shared" si="237"/>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236"/>
        <v>1</v>
      </c>
      <c r="B503" s="34">
        <f t="shared" si="237"/>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236"/>
        <v>1</v>
      </c>
      <c r="B504" s="34">
        <f t="shared" si="237"/>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236"/>
        <v>1</v>
      </c>
      <c r="B505" s="34">
        <f t="shared" si="237"/>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236"/>
        <v>1</v>
      </c>
      <c r="B506" s="34">
        <f t="shared" si="237"/>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236"/>
        <v>1</v>
      </c>
      <c r="B507" s="34">
        <f t="shared" si="237"/>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236"/>
        <v>1</v>
      </c>
      <c r="B508" s="34">
        <f t="shared" si="237"/>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236"/>
        <v>1</v>
      </c>
      <c r="B509" s="34">
        <f t="shared" si="237"/>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236"/>
        <v>1</v>
      </c>
      <c r="B510" s="34">
        <f t="shared" si="237"/>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236"/>
        <v>1</v>
      </c>
      <c r="B511" s="34">
        <f t="shared" si="237"/>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236"/>
        <v>1</v>
      </c>
      <c r="B512" s="34">
        <f t="shared" si="237"/>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236"/>
        <v>1</v>
      </c>
      <c r="B513" s="34">
        <f t="shared" si="237"/>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236"/>
        <v>1</v>
      </c>
      <c r="B514" s="34">
        <f t="shared" si="237"/>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236"/>
        <v>1</v>
      </c>
      <c r="B515" s="34">
        <f t="shared" si="237"/>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236"/>
        <v>1</v>
      </c>
      <c r="B516" s="34">
        <f t="shared" si="237"/>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236"/>
        <v>1</v>
      </c>
      <c r="B517" s="34">
        <f t="shared" si="237"/>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236"/>
        <v>1</v>
      </c>
      <c r="B518" s="34">
        <f t="shared" si="237"/>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236"/>
        <v>1</v>
      </c>
      <c r="B519" s="34">
        <f t="shared" si="237"/>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236"/>
        <v>1</v>
      </c>
      <c r="B520" s="34">
        <f t="shared" si="237"/>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236"/>
        <v>1</v>
      </c>
      <c r="B521" s="34">
        <f t="shared" si="237"/>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236"/>
        <v>1</v>
      </c>
      <c r="B522" s="34">
        <f t="shared" si="237"/>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236"/>
        <v>1</v>
      </c>
      <c r="B523" s="34">
        <f t="shared" si="237"/>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236"/>
        <v>1</v>
      </c>
      <c r="B524" s="34">
        <f t="shared" si="237"/>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236"/>
        <v>1</v>
      </c>
      <c r="B525" s="34">
        <f t="shared" si="237"/>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236"/>
        <v>1</v>
      </c>
      <c r="B526" s="34">
        <f t="shared" si="237"/>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236"/>
        <v>1</v>
      </c>
      <c r="B527" s="34">
        <f t="shared" si="237"/>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236"/>
        <v>1</v>
      </c>
      <c r="B528" s="34">
        <f t="shared" si="237"/>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236"/>
        <v>1</v>
      </c>
      <c r="B529" s="34">
        <f t="shared" si="237"/>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236"/>
        <v>1</v>
      </c>
      <c r="B530" s="34">
        <f t="shared" si="237"/>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236"/>
        <v>1</v>
      </c>
      <c r="B531" s="34">
        <f t="shared" si="237"/>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236"/>
        <v>1</v>
      </c>
      <c r="B532" s="34">
        <f t="shared" si="237"/>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236"/>
        <v>1</v>
      </c>
      <c r="B533" s="34">
        <f t="shared" si="237"/>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236"/>
        <v>1</v>
      </c>
      <c r="B534" s="34">
        <f t="shared" si="237"/>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236"/>
        <v>1</v>
      </c>
      <c r="B535" s="34">
        <f t="shared" si="237"/>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236"/>
        <v>1</v>
      </c>
      <c r="B536" s="34">
        <f t="shared" si="237"/>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236"/>
        <v>1</v>
      </c>
      <c r="B537" s="34">
        <f t="shared" si="237"/>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236"/>
        <v>1</v>
      </c>
      <c r="B538" s="34">
        <f t="shared" si="237"/>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236"/>
        <v>1</v>
      </c>
      <c r="B539" s="34">
        <f t="shared" si="237"/>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236"/>
        <v>1</v>
      </c>
      <c r="B540" s="34">
        <f t="shared" si="237"/>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236"/>
        <v>1</v>
      </c>
      <c r="B541" s="34">
        <f t="shared" si="237"/>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236"/>
        <v>1</v>
      </c>
      <c r="B542" s="34">
        <f t="shared" si="237"/>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236"/>
        <v>1</v>
      </c>
      <c r="B543" s="34">
        <f t="shared" si="237"/>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238">MONTH(C544)</f>
        <v>1</v>
      </c>
      <c r="B544" s="34">
        <f t="shared" ref="B544:B607" si="239">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238"/>
        <v>1</v>
      </c>
      <c r="B545" s="34">
        <f t="shared" si="239"/>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238"/>
        <v>1</v>
      </c>
      <c r="B546" s="34">
        <f t="shared" si="239"/>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238"/>
        <v>1</v>
      </c>
      <c r="B547" s="34">
        <f t="shared" si="239"/>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238"/>
        <v>1</v>
      </c>
      <c r="B548" s="34">
        <f t="shared" si="239"/>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238"/>
        <v>1</v>
      </c>
      <c r="B549" s="34">
        <f t="shared" si="239"/>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238"/>
        <v>1</v>
      </c>
      <c r="B550" s="34">
        <f t="shared" si="239"/>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238"/>
        <v>1</v>
      </c>
      <c r="B551" s="34">
        <f t="shared" si="239"/>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238"/>
        <v>1</v>
      </c>
      <c r="B552" s="34">
        <f t="shared" si="239"/>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238"/>
        <v>1</v>
      </c>
      <c r="B553" s="34">
        <f t="shared" si="239"/>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238"/>
        <v>1</v>
      </c>
      <c r="B554" s="34">
        <f t="shared" si="239"/>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238"/>
        <v>1</v>
      </c>
      <c r="B555" s="34">
        <f t="shared" si="239"/>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238"/>
        <v>1</v>
      </c>
      <c r="B556" s="34">
        <f t="shared" si="239"/>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238"/>
        <v>1</v>
      </c>
      <c r="B557" s="34">
        <f t="shared" si="239"/>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238"/>
        <v>1</v>
      </c>
      <c r="B558" s="34">
        <f t="shared" si="239"/>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238"/>
        <v>1</v>
      </c>
      <c r="B559" s="34">
        <f t="shared" si="239"/>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238"/>
        <v>1</v>
      </c>
      <c r="B560" s="34">
        <f t="shared" si="239"/>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238"/>
        <v>1</v>
      </c>
      <c r="B561" s="34">
        <f t="shared" si="239"/>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238"/>
        <v>1</v>
      </c>
      <c r="B562" s="34">
        <f t="shared" si="239"/>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238"/>
        <v>1</v>
      </c>
      <c r="B563" s="34">
        <f t="shared" si="239"/>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238"/>
        <v>1</v>
      </c>
      <c r="B564" s="34">
        <f t="shared" si="239"/>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238"/>
        <v>1</v>
      </c>
      <c r="B565" s="34">
        <f t="shared" si="239"/>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238"/>
        <v>1</v>
      </c>
      <c r="B566" s="34">
        <f t="shared" si="239"/>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238"/>
        <v>1</v>
      </c>
      <c r="B567" s="34">
        <f t="shared" si="239"/>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238"/>
        <v>1</v>
      </c>
      <c r="B568" s="34">
        <f t="shared" si="239"/>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238"/>
        <v>1</v>
      </c>
      <c r="B569" s="34">
        <f t="shared" si="239"/>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238"/>
        <v>1</v>
      </c>
      <c r="B570" s="34">
        <f t="shared" si="239"/>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238"/>
        <v>1</v>
      </c>
      <c r="B571" s="34">
        <f t="shared" si="239"/>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238"/>
        <v>1</v>
      </c>
      <c r="B572" s="34">
        <f t="shared" si="239"/>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238"/>
        <v>1</v>
      </c>
      <c r="B573" s="34">
        <f t="shared" si="239"/>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238"/>
        <v>1</v>
      </c>
      <c r="B574" s="34">
        <f t="shared" si="239"/>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238"/>
        <v>1</v>
      </c>
      <c r="B575" s="34">
        <f t="shared" si="239"/>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238"/>
        <v>1</v>
      </c>
      <c r="B576" s="34">
        <f t="shared" si="239"/>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238"/>
        <v>1</v>
      </c>
      <c r="B577" s="34">
        <f t="shared" si="239"/>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238"/>
        <v>1</v>
      </c>
      <c r="B578" s="34">
        <f t="shared" si="239"/>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238"/>
        <v>1</v>
      </c>
      <c r="B579" s="34">
        <f t="shared" si="239"/>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238"/>
        <v>1</v>
      </c>
      <c r="B580" s="34">
        <f t="shared" si="239"/>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238"/>
        <v>1</v>
      </c>
      <c r="B581" s="34">
        <f t="shared" si="239"/>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238"/>
        <v>1</v>
      </c>
      <c r="B582" s="34">
        <f t="shared" si="239"/>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238"/>
        <v>1</v>
      </c>
      <c r="B583" s="34">
        <f t="shared" si="239"/>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238"/>
        <v>1</v>
      </c>
      <c r="B584" s="34">
        <f t="shared" si="239"/>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238"/>
        <v>1</v>
      </c>
      <c r="B585" s="34">
        <f t="shared" si="239"/>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238"/>
        <v>1</v>
      </c>
      <c r="B586" s="34">
        <f t="shared" si="239"/>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238"/>
        <v>1</v>
      </c>
      <c r="B587" s="34">
        <f t="shared" si="239"/>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238"/>
        <v>1</v>
      </c>
      <c r="B588" s="34">
        <f t="shared" si="239"/>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238"/>
        <v>1</v>
      </c>
      <c r="B589" s="34">
        <f t="shared" si="239"/>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238"/>
        <v>1</v>
      </c>
      <c r="B590" s="34">
        <f t="shared" si="239"/>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238"/>
        <v>1</v>
      </c>
      <c r="B591" s="34">
        <f t="shared" si="239"/>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238"/>
        <v>1</v>
      </c>
      <c r="B592" s="34">
        <f t="shared" si="239"/>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238"/>
        <v>1</v>
      </c>
      <c r="B593" s="34">
        <f t="shared" si="239"/>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238"/>
        <v>1</v>
      </c>
      <c r="B594" s="34">
        <f t="shared" si="239"/>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238"/>
        <v>1</v>
      </c>
      <c r="B595" s="34">
        <f t="shared" si="239"/>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238"/>
        <v>1</v>
      </c>
      <c r="B596" s="34">
        <f t="shared" si="239"/>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238"/>
        <v>1</v>
      </c>
      <c r="B597" s="34">
        <f t="shared" si="239"/>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238"/>
        <v>1</v>
      </c>
      <c r="B598" s="34">
        <f t="shared" si="239"/>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238"/>
        <v>1</v>
      </c>
      <c r="B599" s="34">
        <f t="shared" si="239"/>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238"/>
        <v>1</v>
      </c>
      <c r="B600" s="34">
        <f t="shared" si="239"/>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238"/>
        <v>1</v>
      </c>
      <c r="B601" s="34">
        <f t="shared" si="239"/>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238"/>
        <v>1</v>
      </c>
      <c r="B602" s="34">
        <f t="shared" si="239"/>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238"/>
        <v>1</v>
      </c>
      <c r="B603" s="34">
        <f t="shared" si="239"/>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238"/>
        <v>1</v>
      </c>
      <c r="B604" s="34">
        <f t="shared" si="239"/>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238"/>
        <v>1</v>
      </c>
      <c r="B605" s="34">
        <f t="shared" si="239"/>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238"/>
        <v>1</v>
      </c>
      <c r="B606" s="34">
        <f t="shared" si="239"/>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238"/>
        <v>1</v>
      </c>
      <c r="B607" s="34">
        <f t="shared" si="239"/>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240">MONTH(C608)</f>
        <v>1</v>
      </c>
      <c r="B608" s="34">
        <f t="shared" ref="B608:B671" si="241">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240"/>
        <v>1</v>
      </c>
      <c r="B609" s="34">
        <f t="shared" si="241"/>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240"/>
        <v>1</v>
      </c>
      <c r="B610" s="34">
        <f t="shared" si="241"/>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240"/>
        <v>1</v>
      </c>
      <c r="B611" s="34">
        <f t="shared" si="241"/>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240"/>
        <v>1</v>
      </c>
      <c r="B612" s="34">
        <f t="shared" si="241"/>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240"/>
        <v>1</v>
      </c>
      <c r="B613" s="34">
        <f t="shared" si="241"/>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240"/>
        <v>1</v>
      </c>
      <c r="B614" s="34">
        <f t="shared" si="241"/>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240"/>
        <v>1</v>
      </c>
      <c r="B615" s="34">
        <f t="shared" si="241"/>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240"/>
        <v>1</v>
      </c>
      <c r="B616" s="34">
        <f t="shared" si="241"/>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240"/>
        <v>1</v>
      </c>
      <c r="B617" s="34">
        <f t="shared" si="241"/>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240"/>
        <v>1</v>
      </c>
      <c r="B618" s="34">
        <f t="shared" si="241"/>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240"/>
        <v>1</v>
      </c>
      <c r="B619" s="34">
        <f t="shared" si="241"/>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240"/>
        <v>1</v>
      </c>
      <c r="B620" s="34">
        <f t="shared" si="241"/>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240"/>
        <v>1</v>
      </c>
      <c r="B621" s="34">
        <f t="shared" si="241"/>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240"/>
        <v>1</v>
      </c>
      <c r="B622" s="34">
        <f t="shared" si="241"/>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240"/>
        <v>1</v>
      </c>
      <c r="B623" s="34">
        <f t="shared" si="241"/>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240"/>
        <v>1</v>
      </c>
      <c r="B624" s="34">
        <f t="shared" si="241"/>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240"/>
        <v>1</v>
      </c>
      <c r="B625" s="34">
        <f t="shared" si="241"/>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240"/>
        <v>1</v>
      </c>
      <c r="B626" s="34">
        <f t="shared" si="241"/>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240"/>
        <v>1</v>
      </c>
      <c r="B627" s="34">
        <f t="shared" si="241"/>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240"/>
        <v>1</v>
      </c>
      <c r="B628" s="34">
        <f t="shared" si="241"/>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240"/>
        <v>1</v>
      </c>
      <c r="B629" s="34">
        <f t="shared" si="241"/>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240"/>
        <v>1</v>
      </c>
      <c r="B630" s="34">
        <f t="shared" si="241"/>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240"/>
        <v>1</v>
      </c>
      <c r="B631" s="34">
        <f t="shared" si="241"/>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240"/>
        <v>1</v>
      </c>
      <c r="B632" s="34">
        <f t="shared" si="241"/>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240"/>
        <v>1</v>
      </c>
      <c r="B633" s="34">
        <f t="shared" si="241"/>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240"/>
        <v>1</v>
      </c>
      <c r="B634" s="34">
        <f t="shared" si="241"/>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240"/>
        <v>1</v>
      </c>
      <c r="B635" s="34">
        <f t="shared" si="241"/>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240"/>
        <v>1</v>
      </c>
      <c r="B636" s="34">
        <f t="shared" si="241"/>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240"/>
        <v>1</v>
      </c>
      <c r="B637" s="34">
        <f t="shared" si="241"/>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240"/>
        <v>1</v>
      </c>
      <c r="B638" s="34">
        <f t="shared" si="241"/>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240"/>
        <v>1</v>
      </c>
      <c r="B639" s="34">
        <f t="shared" si="241"/>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240"/>
        <v>1</v>
      </c>
      <c r="B640" s="34">
        <f t="shared" si="241"/>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240"/>
        <v>1</v>
      </c>
      <c r="B641" s="34">
        <f t="shared" si="241"/>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240"/>
        <v>1</v>
      </c>
      <c r="B642" s="34">
        <f t="shared" si="241"/>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240"/>
        <v>1</v>
      </c>
      <c r="B643" s="34">
        <f t="shared" si="241"/>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240"/>
        <v>1</v>
      </c>
      <c r="B644" s="34">
        <f t="shared" si="241"/>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240"/>
        <v>1</v>
      </c>
      <c r="B645" s="34">
        <f t="shared" si="241"/>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240"/>
        <v>1</v>
      </c>
      <c r="B646" s="34">
        <f t="shared" si="241"/>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240"/>
        <v>1</v>
      </c>
      <c r="B647" s="34">
        <f t="shared" si="241"/>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240"/>
        <v>1</v>
      </c>
      <c r="B648" s="34">
        <f t="shared" si="241"/>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240"/>
        <v>1</v>
      </c>
      <c r="B649" s="34">
        <f t="shared" si="241"/>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240"/>
        <v>1</v>
      </c>
      <c r="B650" s="34">
        <f t="shared" si="241"/>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240"/>
        <v>1</v>
      </c>
      <c r="B651" s="34">
        <f t="shared" si="241"/>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240"/>
        <v>1</v>
      </c>
      <c r="B652" s="34">
        <f t="shared" si="241"/>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240"/>
        <v>1</v>
      </c>
      <c r="B653" s="34">
        <f t="shared" si="241"/>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240"/>
        <v>1</v>
      </c>
      <c r="B654" s="34">
        <f t="shared" si="241"/>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240"/>
        <v>1</v>
      </c>
      <c r="B655" s="34">
        <f t="shared" si="241"/>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240"/>
        <v>1</v>
      </c>
      <c r="B656" s="34">
        <f t="shared" si="241"/>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240"/>
        <v>1</v>
      </c>
      <c r="B657" s="34">
        <f t="shared" si="241"/>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240"/>
        <v>1</v>
      </c>
      <c r="B658" s="34">
        <f t="shared" si="241"/>
        <v>1900</v>
      </c>
      <c r="AN658" s="86"/>
      <c r="AR658" s="86"/>
      <c r="AV658" s="86"/>
      <c r="AZ658" s="86"/>
      <c r="DK658" s="91"/>
      <c r="DO658" s="91"/>
      <c r="DS658" s="91"/>
      <c r="DW658" s="91"/>
      <c r="EA658" s="91"/>
      <c r="EE658" s="91"/>
      <c r="EI658" s="91"/>
      <c r="EM658" s="91"/>
      <c r="EQ658" s="91"/>
      <c r="EU658" s="91"/>
    </row>
    <row r="659" spans="1:183" x14ac:dyDescent="0.25">
      <c r="A659" s="34">
        <f t="shared" si="240"/>
        <v>1</v>
      </c>
      <c r="B659" s="34">
        <f t="shared" si="241"/>
        <v>1900</v>
      </c>
      <c r="AN659" s="86"/>
      <c r="AR659" s="86"/>
      <c r="AV659" s="86"/>
      <c r="AZ659" s="86"/>
      <c r="DK659" s="91"/>
      <c r="DO659" s="91"/>
      <c r="DS659" s="91"/>
      <c r="DW659" s="91"/>
      <c r="EA659" s="91"/>
      <c r="EE659" s="91"/>
      <c r="EI659" s="91"/>
      <c r="EM659" s="91"/>
      <c r="EQ659" s="91"/>
      <c r="EU659" s="91"/>
    </row>
    <row r="660" spans="1:183" x14ac:dyDescent="0.25">
      <c r="A660" s="34">
        <f t="shared" si="240"/>
        <v>1</v>
      </c>
      <c r="B660" s="34">
        <f t="shared" si="241"/>
        <v>1900</v>
      </c>
      <c r="AN660" s="86"/>
      <c r="AR660" s="86"/>
      <c r="AV660" s="86"/>
      <c r="AZ660" s="86"/>
      <c r="DK660" s="91"/>
      <c r="DO660" s="91"/>
      <c r="DS660" s="91"/>
      <c r="DW660" s="91"/>
      <c r="EA660" s="91"/>
      <c r="EE660" s="91"/>
      <c r="EI660" s="91"/>
      <c r="EM660" s="91"/>
      <c r="EQ660" s="91"/>
      <c r="EU660" s="91"/>
    </row>
    <row r="661" spans="1:183" x14ac:dyDescent="0.25">
      <c r="A661" s="34">
        <f t="shared" si="240"/>
        <v>1</v>
      </c>
      <c r="B661" s="34">
        <f t="shared" si="241"/>
        <v>1900</v>
      </c>
      <c r="AN661" s="86"/>
      <c r="AR661" s="86"/>
      <c r="AV661" s="86"/>
      <c r="AZ661" s="86"/>
      <c r="DK661" s="91"/>
      <c r="DO661" s="91"/>
      <c r="DS661" s="91"/>
      <c r="DW661" s="91"/>
      <c r="EA661" s="91"/>
      <c r="EE661" s="91"/>
      <c r="EI661" s="91"/>
      <c r="EM661" s="91"/>
      <c r="EQ661" s="91"/>
      <c r="EU661" s="91"/>
    </row>
    <row r="662" spans="1:183" x14ac:dyDescent="0.25">
      <c r="A662" s="34">
        <f t="shared" si="240"/>
        <v>1</v>
      </c>
      <c r="B662" s="34">
        <f t="shared" si="241"/>
        <v>1900</v>
      </c>
      <c r="AN662" s="86"/>
      <c r="AR662" s="86"/>
      <c r="AV662" s="86"/>
      <c r="AZ662" s="86"/>
    </row>
    <row r="663" spans="1:183" x14ac:dyDescent="0.25">
      <c r="A663" s="34">
        <f t="shared" si="240"/>
        <v>1</v>
      </c>
      <c r="B663" s="34">
        <f t="shared" si="241"/>
        <v>1900</v>
      </c>
      <c r="AN663" s="86"/>
      <c r="AR663" s="86"/>
      <c r="AV663" s="86"/>
      <c r="AZ663" s="86"/>
    </row>
    <row r="664" spans="1:183" x14ac:dyDescent="0.25">
      <c r="A664" s="34">
        <f t="shared" si="240"/>
        <v>1</v>
      </c>
      <c r="B664" s="34">
        <f t="shared" si="241"/>
        <v>1900</v>
      </c>
      <c r="AN664" s="86"/>
      <c r="AR664" s="86"/>
      <c r="AV664" s="86"/>
      <c r="AZ664" s="86"/>
    </row>
    <row r="665" spans="1:183" x14ac:dyDescent="0.25">
      <c r="A665" s="34">
        <f t="shared" si="240"/>
        <v>1</v>
      </c>
      <c r="B665" s="34">
        <f t="shared" si="241"/>
        <v>1900</v>
      </c>
      <c r="AN665" s="86"/>
      <c r="AR665" s="86"/>
      <c r="AV665" s="86"/>
      <c r="AZ665" s="86"/>
    </row>
    <row r="666" spans="1:183" x14ac:dyDescent="0.25">
      <c r="A666" s="34">
        <f t="shared" si="240"/>
        <v>1</v>
      </c>
      <c r="B666" s="34">
        <f t="shared" si="241"/>
        <v>1900</v>
      </c>
      <c r="AN666" s="86"/>
      <c r="AR666" s="86"/>
      <c r="AV666" s="86"/>
      <c r="AZ666" s="86"/>
    </row>
    <row r="667" spans="1:183" x14ac:dyDescent="0.25">
      <c r="A667" s="34">
        <f t="shared" si="240"/>
        <v>1</v>
      </c>
      <c r="B667" s="34">
        <f t="shared" si="241"/>
        <v>1900</v>
      </c>
      <c r="AN667" s="86"/>
      <c r="AR667" s="86"/>
      <c r="AV667" s="86"/>
      <c r="AZ667" s="86"/>
    </row>
    <row r="668" spans="1:183" x14ac:dyDescent="0.25">
      <c r="A668" s="34">
        <f t="shared" si="240"/>
        <v>1</v>
      </c>
      <c r="B668" s="34">
        <f t="shared" si="241"/>
        <v>1900</v>
      </c>
      <c r="AN668" s="86"/>
      <c r="AR668" s="86"/>
      <c r="AV668" s="86"/>
      <c r="AZ668" s="86"/>
    </row>
    <row r="669" spans="1:183" x14ac:dyDescent="0.25">
      <c r="A669" s="34">
        <f t="shared" si="240"/>
        <v>1</v>
      </c>
      <c r="B669" s="34">
        <f t="shared" si="241"/>
        <v>1900</v>
      </c>
      <c r="AN669" s="86"/>
      <c r="AR669" s="86"/>
      <c r="AV669" s="86"/>
      <c r="AZ669" s="86"/>
    </row>
    <row r="670" spans="1:183" x14ac:dyDescent="0.25">
      <c r="A670" s="34">
        <f t="shared" si="240"/>
        <v>1</v>
      </c>
      <c r="B670" s="34">
        <f t="shared" si="241"/>
        <v>1900</v>
      </c>
      <c r="AN670" s="86"/>
      <c r="AR670" s="86"/>
      <c r="AV670" s="86"/>
      <c r="AZ670" s="86"/>
    </row>
    <row r="671" spans="1:183" x14ac:dyDescent="0.25">
      <c r="A671" s="34">
        <f t="shared" si="240"/>
        <v>1</v>
      </c>
      <c r="B671" s="34">
        <f t="shared" si="241"/>
        <v>1900</v>
      </c>
      <c r="AN671" s="86"/>
      <c r="AR671" s="86"/>
      <c r="AV671" s="86"/>
      <c r="AZ671" s="86"/>
    </row>
    <row r="672" spans="1:183" x14ac:dyDescent="0.25">
      <c r="A672" s="34">
        <f t="shared" ref="A672:A703" si="242">MONTH(C672)</f>
        <v>1</v>
      </c>
      <c r="B672" s="34">
        <f t="shared" ref="B672:B703" si="243">YEAR(C672)</f>
        <v>1900</v>
      </c>
      <c r="AN672" s="86"/>
      <c r="AR672" s="86"/>
      <c r="AV672" s="86"/>
      <c r="AZ672" s="86"/>
    </row>
    <row r="673" spans="1:52" x14ac:dyDescent="0.25">
      <c r="A673" s="34">
        <f t="shared" si="242"/>
        <v>1</v>
      </c>
      <c r="B673" s="34">
        <f t="shared" si="243"/>
        <v>1900</v>
      </c>
      <c r="AN673" s="86"/>
      <c r="AR673" s="86"/>
      <c r="AV673" s="86"/>
      <c r="AZ673" s="86"/>
    </row>
    <row r="674" spans="1:52" x14ac:dyDescent="0.25">
      <c r="A674" s="34">
        <f t="shared" si="242"/>
        <v>1</v>
      </c>
      <c r="B674" s="34">
        <f t="shared" si="243"/>
        <v>1900</v>
      </c>
      <c r="AN674" s="86"/>
      <c r="AR674" s="86"/>
      <c r="AV674" s="86"/>
      <c r="AZ674" s="86"/>
    </row>
    <row r="675" spans="1:52" x14ac:dyDescent="0.25">
      <c r="A675" s="34">
        <f t="shared" si="242"/>
        <v>1</v>
      </c>
      <c r="B675" s="34">
        <f t="shared" si="243"/>
        <v>1900</v>
      </c>
      <c r="AN675" s="86"/>
      <c r="AR675" s="86"/>
      <c r="AV675" s="86"/>
      <c r="AZ675" s="86"/>
    </row>
    <row r="676" spans="1:52" x14ac:dyDescent="0.25">
      <c r="A676" s="34">
        <f t="shared" si="242"/>
        <v>1</v>
      </c>
      <c r="B676" s="34">
        <f t="shared" si="243"/>
        <v>1900</v>
      </c>
      <c r="AN676" s="86"/>
      <c r="AR676" s="86"/>
      <c r="AV676" s="86"/>
      <c r="AZ676" s="86"/>
    </row>
    <row r="677" spans="1:52" x14ac:dyDescent="0.25">
      <c r="A677" s="34">
        <f t="shared" si="242"/>
        <v>1</v>
      </c>
      <c r="B677" s="34">
        <f t="shared" si="243"/>
        <v>1900</v>
      </c>
      <c r="AN677" s="86"/>
      <c r="AR677" s="86"/>
      <c r="AV677" s="86"/>
      <c r="AZ677" s="86"/>
    </row>
    <row r="678" spans="1:52" x14ac:dyDescent="0.25">
      <c r="A678" s="34">
        <f t="shared" si="242"/>
        <v>1</v>
      </c>
      <c r="B678" s="34">
        <f t="shared" si="243"/>
        <v>1900</v>
      </c>
      <c r="AN678" s="86"/>
      <c r="AR678" s="86"/>
      <c r="AV678" s="86"/>
      <c r="AZ678" s="86"/>
    </row>
    <row r="679" spans="1:52" x14ac:dyDescent="0.25">
      <c r="A679" s="34">
        <f t="shared" si="242"/>
        <v>1</v>
      </c>
      <c r="B679" s="34">
        <f t="shared" si="243"/>
        <v>1900</v>
      </c>
      <c r="AN679" s="86"/>
      <c r="AR679" s="86"/>
      <c r="AV679" s="86"/>
      <c r="AZ679" s="86"/>
    </row>
    <row r="680" spans="1:52" x14ac:dyDescent="0.25">
      <c r="A680" s="34">
        <f t="shared" si="242"/>
        <v>1</v>
      </c>
      <c r="B680" s="34">
        <f t="shared" si="243"/>
        <v>1900</v>
      </c>
      <c r="AN680" s="86"/>
      <c r="AR680" s="86"/>
      <c r="AV680" s="86"/>
      <c r="AZ680" s="86"/>
    </row>
    <row r="681" spans="1:52" x14ac:dyDescent="0.25">
      <c r="A681" s="34">
        <f t="shared" si="242"/>
        <v>1</v>
      </c>
      <c r="B681" s="34">
        <f t="shared" si="243"/>
        <v>1900</v>
      </c>
      <c r="AN681" s="86"/>
      <c r="AR681" s="86"/>
      <c r="AV681" s="86"/>
      <c r="AZ681" s="86"/>
    </row>
    <row r="682" spans="1:52" x14ac:dyDescent="0.25">
      <c r="A682" s="34">
        <f t="shared" si="242"/>
        <v>1</v>
      </c>
      <c r="B682" s="34">
        <f t="shared" si="243"/>
        <v>1900</v>
      </c>
      <c r="AN682" s="86"/>
      <c r="AR682" s="86"/>
      <c r="AV682" s="86"/>
      <c r="AZ682" s="86"/>
    </row>
    <row r="683" spans="1:52" x14ac:dyDescent="0.25">
      <c r="A683" s="34">
        <f t="shared" si="242"/>
        <v>1</v>
      </c>
      <c r="B683" s="34">
        <f t="shared" si="243"/>
        <v>1900</v>
      </c>
      <c r="AN683" s="86"/>
      <c r="AR683" s="86"/>
      <c r="AV683" s="86"/>
      <c r="AZ683" s="86"/>
    </row>
    <row r="684" spans="1:52" x14ac:dyDescent="0.25">
      <c r="A684" s="34">
        <f t="shared" si="242"/>
        <v>1</v>
      </c>
      <c r="B684" s="34">
        <f t="shared" si="243"/>
        <v>1900</v>
      </c>
      <c r="AN684" s="86"/>
      <c r="AR684" s="86"/>
      <c r="AV684" s="86"/>
      <c r="AZ684" s="86"/>
    </row>
    <row r="685" spans="1:52" x14ac:dyDescent="0.25">
      <c r="A685" s="34">
        <f t="shared" si="242"/>
        <v>1</v>
      </c>
      <c r="B685" s="34">
        <f t="shared" si="243"/>
        <v>1900</v>
      </c>
      <c r="AN685" s="86"/>
      <c r="AR685" s="86"/>
      <c r="AV685" s="86"/>
      <c r="AZ685" s="86"/>
    </row>
    <row r="686" spans="1:52" x14ac:dyDescent="0.25">
      <c r="A686" s="34">
        <f t="shared" si="242"/>
        <v>1</v>
      </c>
      <c r="B686" s="34">
        <f t="shared" si="243"/>
        <v>1900</v>
      </c>
      <c r="AN686" s="86"/>
      <c r="AR686" s="86"/>
      <c r="AV686" s="86"/>
      <c r="AZ686" s="86"/>
    </row>
    <row r="687" spans="1:52" x14ac:dyDescent="0.25">
      <c r="A687" s="34">
        <f t="shared" si="242"/>
        <v>1</v>
      </c>
      <c r="B687" s="34">
        <f t="shared" si="243"/>
        <v>1900</v>
      </c>
      <c r="AN687" s="86"/>
      <c r="AR687" s="86"/>
      <c r="AV687" s="86"/>
      <c r="AZ687" s="86"/>
    </row>
    <row r="688" spans="1:52" x14ac:dyDescent="0.25">
      <c r="A688" s="34">
        <f t="shared" si="242"/>
        <v>1</v>
      </c>
      <c r="B688" s="34">
        <f t="shared" si="243"/>
        <v>1900</v>
      </c>
      <c r="AN688" s="86"/>
      <c r="AR688" s="86"/>
      <c r="AV688" s="86"/>
      <c r="AZ688" s="86"/>
    </row>
    <row r="689" spans="1:52" x14ac:dyDescent="0.25">
      <c r="A689" s="34">
        <f t="shared" si="242"/>
        <v>1</v>
      </c>
      <c r="B689" s="34">
        <f t="shared" si="243"/>
        <v>1900</v>
      </c>
      <c r="AN689" s="86"/>
      <c r="AR689" s="86"/>
      <c r="AV689" s="86"/>
      <c r="AZ689" s="86"/>
    </row>
    <row r="690" spans="1:52" x14ac:dyDescent="0.25">
      <c r="A690" s="34">
        <f t="shared" si="242"/>
        <v>1</v>
      </c>
      <c r="B690" s="34">
        <f t="shared" si="243"/>
        <v>1900</v>
      </c>
      <c r="AN690" s="86"/>
      <c r="AR690" s="86"/>
      <c r="AV690" s="86"/>
      <c r="AZ690" s="86"/>
    </row>
    <row r="691" spans="1:52" x14ac:dyDescent="0.25">
      <c r="A691" s="34">
        <f t="shared" si="242"/>
        <v>1</v>
      </c>
      <c r="B691" s="34">
        <f t="shared" si="243"/>
        <v>1900</v>
      </c>
      <c r="AN691" s="86"/>
      <c r="AR691" s="86"/>
      <c r="AV691" s="86"/>
      <c r="AZ691" s="86"/>
    </row>
    <row r="692" spans="1:52" x14ac:dyDescent="0.25">
      <c r="A692" s="34">
        <f t="shared" si="242"/>
        <v>1</v>
      </c>
      <c r="B692" s="34">
        <f t="shared" si="243"/>
        <v>1900</v>
      </c>
      <c r="AN692" s="86"/>
      <c r="AR692" s="86"/>
      <c r="AV692" s="86"/>
      <c r="AZ692" s="86"/>
    </row>
    <row r="693" spans="1:52" x14ac:dyDescent="0.25">
      <c r="A693" s="34">
        <f t="shared" si="242"/>
        <v>1</v>
      </c>
      <c r="B693" s="34">
        <f t="shared" si="243"/>
        <v>1900</v>
      </c>
      <c r="AN693" s="86"/>
      <c r="AR693" s="86"/>
      <c r="AV693" s="86"/>
      <c r="AZ693" s="86"/>
    </row>
    <row r="694" spans="1:52" x14ac:dyDescent="0.25">
      <c r="A694" s="34">
        <f t="shared" si="242"/>
        <v>1</v>
      </c>
      <c r="B694" s="34">
        <f t="shared" si="243"/>
        <v>1900</v>
      </c>
      <c r="AN694" s="86"/>
      <c r="AR694" s="86"/>
      <c r="AV694" s="86"/>
      <c r="AZ694" s="86"/>
    </row>
    <row r="695" spans="1:52" x14ac:dyDescent="0.25">
      <c r="A695" s="34">
        <f t="shared" si="242"/>
        <v>1</v>
      </c>
      <c r="B695" s="34">
        <f t="shared" si="243"/>
        <v>1900</v>
      </c>
      <c r="AN695" s="86"/>
      <c r="AR695" s="86"/>
      <c r="AV695" s="86"/>
      <c r="AZ695" s="86"/>
    </row>
    <row r="696" spans="1:52" x14ac:dyDescent="0.25">
      <c r="A696" s="34">
        <f t="shared" si="242"/>
        <v>1</v>
      </c>
      <c r="B696" s="34">
        <f t="shared" si="243"/>
        <v>1900</v>
      </c>
      <c r="AN696" s="86"/>
      <c r="AR696" s="86"/>
      <c r="AV696" s="86"/>
      <c r="AZ696" s="86"/>
    </row>
    <row r="697" spans="1:52" x14ac:dyDescent="0.25">
      <c r="A697" s="34">
        <f t="shared" si="242"/>
        <v>1</v>
      </c>
      <c r="B697" s="34">
        <f t="shared" si="243"/>
        <v>1900</v>
      </c>
      <c r="AN697" s="86"/>
      <c r="AR697" s="86"/>
      <c r="AV697" s="86"/>
      <c r="AZ697" s="86"/>
    </row>
    <row r="698" spans="1:52" x14ac:dyDescent="0.25">
      <c r="A698" s="34">
        <f t="shared" si="242"/>
        <v>1</v>
      </c>
      <c r="B698" s="34">
        <f t="shared" si="243"/>
        <v>1900</v>
      </c>
      <c r="AN698" s="86"/>
      <c r="AR698" s="86"/>
      <c r="AV698" s="86"/>
      <c r="AZ698" s="86"/>
    </row>
    <row r="699" spans="1:52" x14ac:dyDescent="0.25">
      <c r="A699" s="34">
        <f t="shared" si="242"/>
        <v>1</v>
      </c>
      <c r="B699" s="34">
        <f t="shared" si="243"/>
        <v>1900</v>
      </c>
      <c r="AN699" s="86"/>
      <c r="AR699" s="86"/>
      <c r="AV699" s="86"/>
      <c r="AZ699" s="86"/>
    </row>
    <row r="700" spans="1:52" x14ac:dyDescent="0.25">
      <c r="A700" s="34">
        <f t="shared" si="242"/>
        <v>1</v>
      </c>
      <c r="B700" s="34">
        <f t="shared" si="243"/>
        <v>1900</v>
      </c>
      <c r="AN700" s="86"/>
      <c r="AR700" s="86"/>
      <c r="AV700" s="86"/>
      <c r="AZ700" s="86"/>
    </row>
    <row r="701" spans="1:52" x14ac:dyDescent="0.25">
      <c r="A701" s="34">
        <f t="shared" si="242"/>
        <v>1</v>
      </c>
      <c r="B701" s="34">
        <f t="shared" si="243"/>
        <v>1900</v>
      </c>
      <c r="AN701" s="86"/>
      <c r="AR701" s="86"/>
      <c r="AV701" s="86"/>
      <c r="AZ701" s="86"/>
    </row>
    <row r="702" spans="1:52" x14ac:dyDescent="0.25">
      <c r="A702" s="34">
        <f t="shared" si="242"/>
        <v>1</v>
      </c>
      <c r="B702" s="34">
        <f t="shared" si="243"/>
        <v>1900</v>
      </c>
    </row>
    <row r="703" spans="1:52" x14ac:dyDescent="0.25">
      <c r="A703" s="34">
        <f t="shared" si="242"/>
        <v>1</v>
      </c>
      <c r="B703" s="34">
        <f t="shared" si="243"/>
        <v>1900</v>
      </c>
    </row>
    <row r="704" spans="1:52" x14ac:dyDescent="0.25">
      <c r="A704" s="34">
        <f>MONTH(C704)</f>
        <v>1</v>
      </c>
      <c r="B704" s="34">
        <f>YEAR(C704)</f>
        <v>1900</v>
      </c>
    </row>
    <row r="705" spans="1:2" x14ac:dyDescent="0.25">
      <c r="A705" s="34">
        <f t="shared" ref="A705:A768" si="244">MONTH(C705)</f>
        <v>1</v>
      </c>
      <c r="B705" s="34">
        <f t="shared" ref="B705:B768" si="245">YEAR(C705)</f>
        <v>1900</v>
      </c>
    </row>
    <row r="706" spans="1:2" x14ac:dyDescent="0.25">
      <c r="A706" s="34">
        <f t="shared" si="244"/>
        <v>1</v>
      </c>
      <c r="B706" s="34">
        <f t="shared" si="245"/>
        <v>1900</v>
      </c>
    </row>
    <row r="707" spans="1:2" x14ac:dyDescent="0.25">
      <c r="A707" s="34">
        <f t="shared" si="244"/>
        <v>1</v>
      </c>
      <c r="B707" s="34">
        <f t="shared" si="245"/>
        <v>1900</v>
      </c>
    </row>
    <row r="708" spans="1:2" x14ac:dyDescent="0.25">
      <c r="A708" s="34">
        <f t="shared" si="244"/>
        <v>1</v>
      </c>
      <c r="B708" s="34">
        <f t="shared" si="245"/>
        <v>1900</v>
      </c>
    </row>
    <row r="709" spans="1:2" x14ac:dyDescent="0.25">
      <c r="A709" s="34">
        <f t="shared" si="244"/>
        <v>1</v>
      </c>
      <c r="B709" s="34">
        <f t="shared" si="245"/>
        <v>1900</v>
      </c>
    </row>
    <row r="710" spans="1:2" x14ac:dyDescent="0.25">
      <c r="A710" s="34">
        <f t="shared" si="244"/>
        <v>1</v>
      </c>
      <c r="B710" s="34">
        <f t="shared" si="245"/>
        <v>1900</v>
      </c>
    </row>
    <row r="711" spans="1:2" x14ac:dyDescent="0.25">
      <c r="A711" s="34">
        <f t="shared" si="244"/>
        <v>1</v>
      </c>
      <c r="B711" s="34">
        <f t="shared" si="245"/>
        <v>1900</v>
      </c>
    </row>
    <row r="712" spans="1:2" x14ac:dyDescent="0.25">
      <c r="A712" s="34">
        <f t="shared" si="244"/>
        <v>1</v>
      </c>
      <c r="B712" s="34">
        <f t="shared" si="245"/>
        <v>1900</v>
      </c>
    </row>
    <row r="713" spans="1:2" x14ac:dyDescent="0.25">
      <c r="A713" s="34">
        <f t="shared" si="244"/>
        <v>1</v>
      </c>
      <c r="B713" s="34">
        <f t="shared" si="245"/>
        <v>1900</v>
      </c>
    </row>
    <row r="714" spans="1:2" x14ac:dyDescent="0.25">
      <c r="A714" s="34">
        <f t="shared" si="244"/>
        <v>1</v>
      </c>
      <c r="B714" s="34">
        <f t="shared" si="245"/>
        <v>1900</v>
      </c>
    </row>
    <row r="715" spans="1:2" x14ac:dyDescent="0.25">
      <c r="A715" s="34">
        <f t="shared" si="244"/>
        <v>1</v>
      </c>
      <c r="B715" s="34">
        <f t="shared" si="245"/>
        <v>1900</v>
      </c>
    </row>
    <row r="716" spans="1:2" x14ac:dyDescent="0.25">
      <c r="A716" s="34">
        <f t="shared" si="244"/>
        <v>1</v>
      </c>
      <c r="B716" s="34">
        <f t="shared" si="245"/>
        <v>1900</v>
      </c>
    </row>
    <row r="717" spans="1:2" x14ac:dyDescent="0.25">
      <c r="A717" s="34">
        <f t="shared" si="244"/>
        <v>1</v>
      </c>
      <c r="B717" s="34">
        <f t="shared" si="245"/>
        <v>1900</v>
      </c>
    </row>
    <row r="718" spans="1:2" x14ac:dyDescent="0.25">
      <c r="A718" s="34">
        <f t="shared" si="244"/>
        <v>1</v>
      </c>
      <c r="B718" s="34">
        <f t="shared" si="245"/>
        <v>1900</v>
      </c>
    </row>
    <row r="719" spans="1:2" x14ac:dyDescent="0.25">
      <c r="A719" s="34">
        <f t="shared" si="244"/>
        <v>1</v>
      </c>
      <c r="B719" s="34">
        <f t="shared" si="245"/>
        <v>1900</v>
      </c>
    </row>
    <row r="720" spans="1:2" x14ac:dyDescent="0.25">
      <c r="A720" s="34">
        <f t="shared" si="244"/>
        <v>1</v>
      </c>
      <c r="B720" s="34">
        <f t="shared" si="245"/>
        <v>1900</v>
      </c>
    </row>
    <row r="721" spans="1:2" x14ac:dyDescent="0.25">
      <c r="A721" s="34">
        <f t="shared" si="244"/>
        <v>1</v>
      </c>
      <c r="B721" s="34">
        <f t="shared" si="245"/>
        <v>1900</v>
      </c>
    </row>
    <row r="722" spans="1:2" x14ac:dyDescent="0.25">
      <c r="A722" s="34">
        <f t="shared" si="244"/>
        <v>1</v>
      </c>
      <c r="B722" s="34">
        <f t="shared" si="245"/>
        <v>1900</v>
      </c>
    </row>
    <row r="723" spans="1:2" x14ac:dyDescent="0.25">
      <c r="A723" s="34">
        <f t="shared" si="244"/>
        <v>1</v>
      </c>
      <c r="B723" s="34">
        <f t="shared" si="245"/>
        <v>1900</v>
      </c>
    </row>
    <row r="724" spans="1:2" x14ac:dyDescent="0.25">
      <c r="A724" s="34">
        <f t="shared" si="244"/>
        <v>1</v>
      </c>
      <c r="B724" s="34">
        <f t="shared" si="245"/>
        <v>1900</v>
      </c>
    </row>
    <row r="725" spans="1:2" x14ac:dyDescent="0.25">
      <c r="A725" s="34">
        <f t="shared" si="244"/>
        <v>1</v>
      </c>
      <c r="B725" s="34">
        <f t="shared" si="245"/>
        <v>1900</v>
      </c>
    </row>
    <row r="726" spans="1:2" x14ac:dyDescent="0.25">
      <c r="A726" s="34">
        <f t="shared" si="244"/>
        <v>1</v>
      </c>
      <c r="B726" s="34">
        <f t="shared" si="245"/>
        <v>1900</v>
      </c>
    </row>
    <row r="727" spans="1:2" x14ac:dyDescent="0.25">
      <c r="A727" s="34">
        <f t="shared" si="244"/>
        <v>1</v>
      </c>
      <c r="B727" s="34">
        <f t="shared" si="245"/>
        <v>1900</v>
      </c>
    </row>
    <row r="728" spans="1:2" x14ac:dyDescent="0.25">
      <c r="A728" s="34">
        <f t="shared" si="244"/>
        <v>1</v>
      </c>
      <c r="B728" s="34">
        <f t="shared" si="245"/>
        <v>1900</v>
      </c>
    </row>
    <row r="729" spans="1:2" x14ac:dyDescent="0.25">
      <c r="A729" s="34">
        <f t="shared" si="244"/>
        <v>1</v>
      </c>
      <c r="B729" s="34">
        <f t="shared" si="245"/>
        <v>1900</v>
      </c>
    </row>
    <row r="730" spans="1:2" x14ac:dyDescent="0.25">
      <c r="A730" s="34">
        <f t="shared" si="244"/>
        <v>1</v>
      </c>
      <c r="B730" s="34">
        <f t="shared" si="245"/>
        <v>1900</v>
      </c>
    </row>
    <row r="731" spans="1:2" x14ac:dyDescent="0.25">
      <c r="A731" s="34">
        <f t="shared" si="244"/>
        <v>1</v>
      </c>
      <c r="B731" s="34">
        <f t="shared" si="245"/>
        <v>1900</v>
      </c>
    </row>
    <row r="732" spans="1:2" x14ac:dyDescent="0.25">
      <c r="A732" s="34">
        <f t="shared" si="244"/>
        <v>1</v>
      </c>
      <c r="B732" s="34">
        <f t="shared" si="245"/>
        <v>1900</v>
      </c>
    </row>
    <row r="733" spans="1:2" x14ac:dyDescent="0.25">
      <c r="A733" s="34">
        <f t="shared" si="244"/>
        <v>1</v>
      </c>
      <c r="B733" s="34">
        <f t="shared" si="245"/>
        <v>1900</v>
      </c>
    </row>
    <row r="734" spans="1:2" x14ac:dyDescent="0.25">
      <c r="A734" s="34">
        <f t="shared" si="244"/>
        <v>1</v>
      </c>
      <c r="B734" s="34">
        <f t="shared" si="245"/>
        <v>1900</v>
      </c>
    </row>
    <row r="735" spans="1:2" x14ac:dyDescent="0.25">
      <c r="A735" s="34">
        <f t="shared" si="244"/>
        <v>1</v>
      </c>
      <c r="B735" s="34">
        <f t="shared" si="245"/>
        <v>1900</v>
      </c>
    </row>
    <row r="736" spans="1:2" x14ac:dyDescent="0.25">
      <c r="A736" s="34">
        <f t="shared" si="244"/>
        <v>1</v>
      </c>
      <c r="B736" s="34">
        <f t="shared" si="245"/>
        <v>1900</v>
      </c>
    </row>
    <row r="737" spans="1:2" x14ac:dyDescent="0.25">
      <c r="A737" s="34">
        <f t="shared" si="244"/>
        <v>1</v>
      </c>
      <c r="B737" s="34">
        <f t="shared" si="245"/>
        <v>1900</v>
      </c>
    </row>
    <row r="738" spans="1:2" x14ac:dyDescent="0.25">
      <c r="A738" s="34">
        <f t="shared" si="244"/>
        <v>1</v>
      </c>
      <c r="B738" s="34">
        <f t="shared" si="245"/>
        <v>1900</v>
      </c>
    </row>
    <row r="739" spans="1:2" x14ac:dyDescent="0.25">
      <c r="A739" s="34">
        <f t="shared" si="244"/>
        <v>1</v>
      </c>
      <c r="B739" s="34">
        <f t="shared" si="245"/>
        <v>1900</v>
      </c>
    </row>
    <row r="740" spans="1:2" x14ac:dyDescent="0.25">
      <c r="A740" s="34">
        <f t="shared" si="244"/>
        <v>1</v>
      </c>
      <c r="B740" s="34">
        <f t="shared" si="245"/>
        <v>1900</v>
      </c>
    </row>
    <row r="741" spans="1:2" x14ac:dyDescent="0.25">
      <c r="A741" s="34">
        <f t="shared" si="244"/>
        <v>1</v>
      </c>
      <c r="B741" s="34">
        <f t="shared" si="245"/>
        <v>1900</v>
      </c>
    </row>
    <row r="742" spans="1:2" x14ac:dyDescent="0.25">
      <c r="A742" s="34">
        <f t="shared" si="244"/>
        <v>1</v>
      </c>
      <c r="B742" s="34">
        <f t="shared" si="245"/>
        <v>1900</v>
      </c>
    </row>
    <row r="743" spans="1:2" x14ac:dyDescent="0.25">
      <c r="A743" s="34">
        <f t="shared" si="244"/>
        <v>1</v>
      </c>
      <c r="B743" s="34">
        <f t="shared" si="245"/>
        <v>1900</v>
      </c>
    </row>
    <row r="744" spans="1:2" x14ac:dyDescent="0.25">
      <c r="A744" s="34">
        <f t="shared" si="244"/>
        <v>1</v>
      </c>
      <c r="B744" s="34">
        <f t="shared" si="245"/>
        <v>1900</v>
      </c>
    </row>
    <row r="745" spans="1:2" x14ac:dyDescent="0.25">
      <c r="A745" s="34">
        <f t="shared" si="244"/>
        <v>1</v>
      </c>
      <c r="B745" s="34">
        <f t="shared" si="245"/>
        <v>1900</v>
      </c>
    </row>
    <row r="746" spans="1:2" x14ac:dyDescent="0.25">
      <c r="A746" s="34">
        <f t="shared" si="244"/>
        <v>1</v>
      </c>
      <c r="B746" s="34">
        <f t="shared" si="245"/>
        <v>1900</v>
      </c>
    </row>
    <row r="747" spans="1:2" x14ac:dyDescent="0.25">
      <c r="A747" s="34">
        <f t="shared" si="244"/>
        <v>1</v>
      </c>
      <c r="B747" s="34">
        <f t="shared" si="245"/>
        <v>1900</v>
      </c>
    </row>
    <row r="748" spans="1:2" x14ac:dyDescent="0.25">
      <c r="A748" s="34">
        <f t="shared" si="244"/>
        <v>1</v>
      </c>
      <c r="B748" s="34">
        <f t="shared" si="245"/>
        <v>1900</v>
      </c>
    </row>
    <row r="749" spans="1:2" x14ac:dyDescent="0.25">
      <c r="A749" s="34">
        <f t="shared" si="244"/>
        <v>1</v>
      </c>
      <c r="B749" s="34">
        <f t="shared" si="245"/>
        <v>1900</v>
      </c>
    </row>
    <row r="750" spans="1:2" x14ac:dyDescent="0.25">
      <c r="A750" s="34">
        <f t="shared" si="244"/>
        <v>1</v>
      </c>
      <c r="B750" s="34">
        <f t="shared" si="245"/>
        <v>1900</v>
      </c>
    </row>
    <row r="751" spans="1:2" x14ac:dyDescent="0.25">
      <c r="A751" s="34">
        <f t="shared" si="244"/>
        <v>1</v>
      </c>
      <c r="B751" s="34">
        <f t="shared" si="245"/>
        <v>1900</v>
      </c>
    </row>
    <row r="752" spans="1:2" x14ac:dyDescent="0.25">
      <c r="A752" s="34">
        <f t="shared" si="244"/>
        <v>1</v>
      </c>
      <c r="B752" s="34">
        <f t="shared" si="245"/>
        <v>1900</v>
      </c>
    </row>
    <row r="753" spans="1:2" x14ac:dyDescent="0.25">
      <c r="A753" s="34">
        <f t="shared" si="244"/>
        <v>1</v>
      </c>
      <c r="B753" s="34">
        <f t="shared" si="245"/>
        <v>1900</v>
      </c>
    </row>
    <row r="754" spans="1:2" x14ac:dyDescent="0.25">
      <c r="A754" s="34">
        <f t="shared" si="244"/>
        <v>1</v>
      </c>
      <c r="B754" s="34">
        <f t="shared" si="245"/>
        <v>1900</v>
      </c>
    </row>
    <row r="755" spans="1:2" x14ac:dyDescent="0.25">
      <c r="A755" s="34">
        <f t="shared" si="244"/>
        <v>1</v>
      </c>
      <c r="B755" s="34">
        <f t="shared" si="245"/>
        <v>1900</v>
      </c>
    </row>
    <row r="756" spans="1:2" x14ac:dyDescent="0.25">
      <c r="A756" s="34">
        <f t="shared" si="244"/>
        <v>1</v>
      </c>
      <c r="B756" s="34">
        <f t="shared" si="245"/>
        <v>1900</v>
      </c>
    </row>
    <row r="757" spans="1:2" x14ac:dyDescent="0.25">
      <c r="A757" s="34">
        <f t="shared" si="244"/>
        <v>1</v>
      </c>
      <c r="B757" s="34">
        <f t="shared" si="245"/>
        <v>1900</v>
      </c>
    </row>
    <row r="758" spans="1:2" x14ac:dyDescent="0.25">
      <c r="A758" s="34">
        <f t="shared" si="244"/>
        <v>1</v>
      </c>
      <c r="B758" s="34">
        <f t="shared" si="245"/>
        <v>1900</v>
      </c>
    </row>
    <row r="759" spans="1:2" x14ac:dyDescent="0.25">
      <c r="A759" s="34">
        <f t="shared" si="244"/>
        <v>1</v>
      </c>
      <c r="B759" s="34">
        <f t="shared" si="245"/>
        <v>1900</v>
      </c>
    </row>
    <row r="760" spans="1:2" x14ac:dyDescent="0.25">
      <c r="A760" s="34">
        <f t="shared" si="244"/>
        <v>1</v>
      </c>
      <c r="B760" s="34">
        <f t="shared" si="245"/>
        <v>1900</v>
      </c>
    </row>
    <row r="761" spans="1:2" x14ac:dyDescent="0.25">
      <c r="A761" s="34">
        <f t="shared" si="244"/>
        <v>1</v>
      </c>
      <c r="B761" s="34">
        <f t="shared" si="245"/>
        <v>1900</v>
      </c>
    </row>
    <row r="762" spans="1:2" x14ac:dyDescent="0.25">
      <c r="A762" s="34">
        <f t="shared" si="244"/>
        <v>1</v>
      </c>
      <c r="B762" s="34">
        <f t="shared" si="245"/>
        <v>1900</v>
      </c>
    </row>
    <row r="763" spans="1:2" x14ac:dyDescent="0.25">
      <c r="A763" s="34">
        <f t="shared" si="244"/>
        <v>1</v>
      </c>
      <c r="B763" s="34">
        <f t="shared" si="245"/>
        <v>1900</v>
      </c>
    </row>
    <row r="764" spans="1:2" x14ac:dyDescent="0.25">
      <c r="A764" s="34">
        <f t="shared" si="244"/>
        <v>1</v>
      </c>
      <c r="B764" s="34">
        <f t="shared" si="245"/>
        <v>1900</v>
      </c>
    </row>
    <row r="765" spans="1:2" x14ac:dyDescent="0.25">
      <c r="A765" s="34">
        <f t="shared" si="244"/>
        <v>1</v>
      </c>
      <c r="B765" s="34">
        <f t="shared" si="245"/>
        <v>1900</v>
      </c>
    </row>
    <row r="766" spans="1:2" x14ac:dyDescent="0.25">
      <c r="A766" s="34">
        <f t="shared" si="244"/>
        <v>1</v>
      </c>
      <c r="B766" s="34">
        <f t="shared" si="245"/>
        <v>1900</v>
      </c>
    </row>
    <row r="767" spans="1:2" x14ac:dyDescent="0.25">
      <c r="A767" s="34">
        <f t="shared" si="244"/>
        <v>1</v>
      </c>
      <c r="B767" s="34">
        <f t="shared" si="245"/>
        <v>1900</v>
      </c>
    </row>
    <row r="768" spans="1:2" x14ac:dyDescent="0.25">
      <c r="A768" s="34">
        <f t="shared" si="244"/>
        <v>1</v>
      </c>
      <c r="B768" s="34">
        <f t="shared" si="245"/>
        <v>1900</v>
      </c>
    </row>
    <row r="769" spans="1:2" x14ac:dyDescent="0.25">
      <c r="A769" s="34">
        <f t="shared" ref="A769:A832" si="246">MONTH(C769)</f>
        <v>1</v>
      </c>
      <c r="B769" s="34">
        <f t="shared" ref="B769:B832" si="247">YEAR(C769)</f>
        <v>1900</v>
      </c>
    </row>
    <row r="770" spans="1:2" x14ac:dyDescent="0.25">
      <c r="A770" s="34">
        <f t="shared" si="246"/>
        <v>1</v>
      </c>
      <c r="B770" s="34">
        <f t="shared" si="247"/>
        <v>1900</v>
      </c>
    </row>
    <row r="771" spans="1:2" x14ac:dyDescent="0.25">
      <c r="A771" s="34">
        <f t="shared" si="246"/>
        <v>1</v>
      </c>
      <c r="B771" s="34">
        <f t="shared" si="247"/>
        <v>1900</v>
      </c>
    </row>
    <row r="772" spans="1:2" x14ac:dyDescent="0.25">
      <c r="A772" s="34">
        <f t="shared" si="246"/>
        <v>1</v>
      </c>
      <c r="B772" s="34">
        <f t="shared" si="247"/>
        <v>1900</v>
      </c>
    </row>
    <row r="773" spans="1:2" x14ac:dyDescent="0.25">
      <c r="A773" s="34">
        <f t="shared" si="246"/>
        <v>1</v>
      </c>
      <c r="B773" s="34">
        <f t="shared" si="247"/>
        <v>1900</v>
      </c>
    </row>
    <row r="774" spans="1:2" x14ac:dyDescent="0.25">
      <c r="A774" s="34">
        <f t="shared" si="246"/>
        <v>1</v>
      </c>
      <c r="B774" s="34">
        <f t="shared" si="247"/>
        <v>1900</v>
      </c>
    </row>
    <row r="775" spans="1:2" x14ac:dyDescent="0.25">
      <c r="A775" s="34">
        <f t="shared" si="246"/>
        <v>1</v>
      </c>
      <c r="B775" s="34">
        <f t="shared" si="247"/>
        <v>1900</v>
      </c>
    </row>
    <row r="776" spans="1:2" x14ac:dyDescent="0.25">
      <c r="A776" s="34">
        <f t="shared" si="246"/>
        <v>1</v>
      </c>
      <c r="B776" s="34">
        <f t="shared" si="247"/>
        <v>1900</v>
      </c>
    </row>
    <row r="777" spans="1:2" x14ac:dyDescent="0.25">
      <c r="A777" s="34">
        <f t="shared" si="246"/>
        <v>1</v>
      </c>
      <c r="B777" s="34">
        <f t="shared" si="247"/>
        <v>1900</v>
      </c>
    </row>
    <row r="778" spans="1:2" x14ac:dyDescent="0.25">
      <c r="A778" s="34">
        <f t="shared" si="246"/>
        <v>1</v>
      </c>
      <c r="B778" s="34">
        <f t="shared" si="247"/>
        <v>1900</v>
      </c>
    </row>
    <row r="779" spans="1:2" x14ac:dyDescent="0.25">
      <c r="A779" s="34">
        <f t="shared" si="246"/>
        <v>1</v>
      </c>
      <c r="B779" s="34">
        <f t="shared" si="247"/>
        <v>1900</v>
      </c>
    </row>
    <row r="780" spans="1:2" x14ac:dyDescent="0.25">
      <c r="A780" s="34">
        <f t="shared" si="246"/>
        <v>1</v>
      </c>
      <c r="B780" s="34">
        <f t="shared" si="247"/>
        <v>1900</v>
      </c>
    </row>
    <row r="781" spans="1:2" x14ac:dyDescent="0.25">
      <c r="A781" s="34">
        <f t="shared" si="246"/>
        <v>1</v>
      </c>
      <c r="B781" s="34">
        <f t="shared" si="247"/>
        <v>1900</v>
      </c>
    </row>
    <row r="782" spans="1:2" x14ac:dyDescent="0.25">
      <c r="A782" s="34">
        <f t="shared" si="246"/>
        <v>1</v>
      </c>
      <c r="B782" s="34">
        <f t="shared" si="247"/>
        <v>1900</v>
      </c>
    </row>
    <row r="783" spans="1:2" x14ac:dyDescent="0.25">
      <c r="A783" s="34">
        <f t="shared" si="246"/>
        <v>1</v>
      </c>
      <c r="B783" s="34">
        <f t="shared" si="247"/>
        <v>1900</v>
      </c>
    </row>
    <row r="784" spans="1:2" x14ac:dyDescent="0.25">
      <c r="A784" s="34">
        <f t="shared" si="246"/>
        <v>1</v>
      </c>
      <c r="B784" s="34">
        <f t="shared" si="247"/>
        <v>1900</v>
      </c>
    </row>
    <row r="785" spans="1:2" x14ac:dyDescent="0.25">
      <c r="A785" s="34">
        <f t="shared" si="246"/>
        <v>1</v>
      </c>
      <c r="B785" s="34">
        <f t="shared" si="247"/>
        <v>1900</v>
      </c>
    </row>
    <row r="786" spans="1:2" x14ac:dyDescent="0.25">
      <c r="A786" s="34">
        <f t="shared" si="246"/>
        <v>1</v>
      </c>
      <c r="B786" s="34">
        <f t="shared" si="247"/>
        <v>1900</v>
      </c>
    </row>
    <row r="787" spans="1:2" x14ac:dyDescent="0.25">
      <c r="A787" s="34">
        <f t="shared" si="246"/>
        <v>1</v>
      </c>
      <c r="B787" s="34">
        <f t="shared" si="247"/>
        <v>1900</v>
      </c>
    </row>
    <row r="788" spans="1:2" x14ac:dyDescent="0.25">
      <c r="A788" s="34">
        <f t="shared" si="246"/>
        <v>1</v>
      </c>
      <c r="B788" s="34">
        <f t="shared" si="247"/>
        <v>1900</v>
      </c>
    </row>
    <row r="789" spans="1:2" x14ac:dyDescent="0.25">
      <c r="A789" s="34">
        <f t="shared" si="246"/>
        <v>1</v>
      </c>
      <c r="B789" s="34">
        <f t="shared" si="247"/>
        <v>1900</v>
      </c>
    </row>
    <row r="790" spans="1:2" x14ac:dyDescent="0.25">
      <c r="A790" s="34">
        <f t="shared" si="246"/>
        <v>1</v>
      </c>
      <c r="B790" s="34">
        <f t="shared" si="247"/>
        <v>1900</v>
      </c>
    </row>
    <row r="791" spans="1:2" x14ac:dyDescent="0.25">
      <c r="A791" s="34">
        <f t="shared" si="246"/>
        <v>1</v>
      </c>
      <c r="B791" s="34">
        <f t="shared" si="247"/>
        <v>1900</v>
      </c>
    </row>
    <row r="792" spans="1:2" x14ac:dyDescent="0.25">
      <c r="A792" s="34">
        <f t="shared" si="246"/>
        <v>1</v>
      </c>
      <c r="B792" s="34">
        <f t="shared" si="247"/>
        <v>1900</v>
      </c>
    </row>
    <row r="793" spans="1:2" x14ac:dyDescent="0.25">
      <c r="A793" s="34">
        <f t="shared" si="246"/>
        <v>1</v>
      </c>
      <c r="B793" s="34">
        <f t="shared" si="247"/>
        <v>1900</v>
      </c>
    </row>
    <row r="794" spans="1:2" x14ac:dyDescent="0.25">
      <c r="A794" s="34">
        <f t="shared" si="246"/>
        <v>1</v>
      </c>
      <c r="B794" s="34">
        <f t="shared" si="247"/>
        <v>1900</v>
      </c>
    </row>
    <row r="795" spans="1:2" x14ac:dyDescent="0.25">
      <c r="A795" s="34">
        <f t="shared" si="246"/>
        <v>1</v>
      </c>
      <c r="B795" s="34">
        <f t="shared" si="247"/>
        <v>1900</v>
      </c>
    </row>
    <row r="796" spans="1:2" x14ac:dyDescent="0.25">
      <c r="A796" s="34">
        <f t="shared" si="246"/>
        <v>1</v>
      </c>
      <c r="B796" s="34">
        <f t="shared" si="247"/>
        <v>1900</v>
      </c>
    </row>
    <row r="797" spans="1:2" x14ac:dyDescent="0.25">
      <c r="A797" s="34">
        <f t="shared" si="246"/>
        <v>1</v>
      </c>
      <c r="B797" s="34">
        <f t="shared" si="247"/>
        <v>1900</v>
      </c>
    </row>
    <row r="798" spans="1:2" x14ac:dyDescent="0.25">
      <c r="A798" s="34">
        <f t="shared" si="246"/>
        <v>1</v>
      </c>
      <c r="B798" s="34">
        <f t="shared" si="247"/>
        <v>1900</v>
      </c>
    </row>
    <row r="799" spans="1:2" x14ac:dyDescent="0.25">
      <c r="A799" s="34">
        <f t="shared" si="246"/>
        <v>1</v>
      </c>
      <c r="B799" s="34">
        <f t="shared" si="247"/>
        <v>1900</v>
      </c>
    </row>
    <row r="800" spans="1:2" x14ac:dyDescent="0.25">
      <c r="A800" s="34">
        <f t="shared" si="246"/>
        <v>1</v>
      </c>
      <c r="B800" s="34">
        <f t="shared" si="247"/>
        <v>1900</v>
      </c>
    </row>
    <row r="801" spans="1:2" x14ac:dyDescent="0.25">
      <c r="A801" s="34">
        <f t="shared" si="246"/>
        <v>1</v>
      </c>
      <c r="B801" s="34">
        <f t="shared" si="247"/>
        <v>1900</v>
      </c>
    </row>
    <row r="802" spans="1:2" x14ac:dyDescent="0.25">
      <c r="A802" s="34">
        <f t="shared" si="246"/>
        <v>1</v>
      </c>
      <c r="B802" s="34">
        <f t="shared" si="247"/>
        <v>1900</v>
      </c>
    </row>
    <row r="803" spans="1:2" x14ac:dyDescent="0.25">
      <c r="A803" s="34">
        <f t="shared" si="246"/>
        <v>1</v>
      </c>
      <c r="B803" s="34">
        <f t="shared" si="247"/>
        <v>1900</v>
      </c>
    </row>
    <row r="804" spans="1:2" x14ac:dyDescent="0.25">
      <c r="A804" s="34">
        <f t="shared" si="246"/>
        <v>1</v>
      </c>
      <c r="B804" s="34">
        <f t="shared" si="247"/>
        <v>1900</v>
      </c>
    </row>
    <row r="805" spans="1:2" x14ac:dyDescent="0.25">
      <c r="A805" s="34">
        <f t="shared" si="246"/>
        <v>1</v>
      </c>
      <c r="B805" s="34">
        <f t="shared" si="247"/>
        <v>1900</v>
      </c>
    </row>
    <row r="806" spans="1:2" x14ac:dyDescent="0.25">
      <c r="A806" s="34">
        <f t="shared" si="246"/>
        <v>1</v>
      </c>
      <c r="B806" s="34">
        <f t="shared" si="247"/>
        <v>1900</v>
      </c>
    </row>
    <row r="807" spans="1:2" x14ac:dyDescent="0.25">
      <c r="A807" s="34">
        <f t="shared" si="246"/>
        <v>1</v>
      </c>
      <c r="B807" s="34">
        <f t="shared" si="247"/>
        <v>1900</v>
      </c>
    </row>
    <row r="808" spans="1:2" x14ac:dyDescent="0.25">
      <c r="A808" s="34">
        <f t="shared" si="246"/>
        <v>1</v>
      </c>
      <c r="B808" s="34">
        <f t="shared" si="247"/>
        <v>1900</v>
      </c>
    </row>
    <row r="809" spans="1:2" x14ac:dyDescent="0.25">
      <c r="A809" s="34">
        <f t="shared" si="246"/>
        <v>1</v>
      </c>
      <c r="B809" s="34">
        <f t="shared" si="247"/>
        <v>1900</v>
      </c>
    </row>
    <row r="810" spans="1:2" x14ac:dyDescent="0.25">
      <c r="A810" s="34">
        <f t="shared" si="246"/>
        <v>1</v>
      </c>
      <c r="B810" s="34">
        <f t="shared" si="247"/>
        <v>1900</v>
      </c>
    </row>
    <row r="811" spans="1:2" x14ac:dyDescent="0.25">
      <c r="A811" s="34">
        <f t="shared" si="246"/>
        <v>1</v>
      </c>
      <c r="B811" s="34">
        <f t="shared" si="247"/>
        <v>1900</v>
      </c>
    </row>
    <row r="812" spans="1:2" x14ac:dyDescent="0.25">
      <c r="A812" s="34">
        <f t="shared" si="246"/>
        <v>1</v>
      </c>
      <c r="B812" s="34">
        <f t="shared" si="247"/>
        <v>1900</v>
      </c>
    </row>
    <row r="813" spans="1:2" x14ac:dyDescent="0.25">
      <c r="A813" s="34">
        <f t="shared" si="246"/>
        <v>1</v>
      </c>
      <c r="B813" s="34">
        <f t="shared" si="247"/>
        <v>1900</v>
      </c>
    </row>
    <row r="814" spans="1:2" x14ac:dyDescent="0.25">
      <c r="A814" s="34">
        <f t="shared" si="246"/>
        <v>1</v>
      </c>
      <c r="B814" s="34">
        <f t="shared" si="247"/>
        <v>1900</v>
      </c>
    </row>
    <row r="815" spans="1:2" x14ac:dyDescent="0.25">
      <c r="A815" s="34">
        <f t="shared" si="246"/>
        <v>1</v>
      </c>
      <c r="B815" s="34">
        <f t="shared" si="247"/>
        <v>1900</v>
      </c>
    </row>
    <row r="816" spans="1:2" x14ac:dyDescent="0.25">
      <c r="A816" s="34">
        <f t="shared" si="246"/>
        <v>1</v>
      </c>
      <c r="B816" s="34">
        <f t="shared" si="247"/>
        <v>1900</v>
      </c>
    </row>
    <row r="817" spans="1:2" x14ac:dyDescent="0.25">
      <c r="A817" s="34">
        <f t="shared" si="246"/>
        <v>1</v>
      </c>
      <c r="B817" s="34">
        <f t="shared" si="247"/>
        <v>1900</v>
      </c>
    </row>
    <row r="818" spans="1:2" x14ac:dyDescent="0.25">
      <c r="A818" s="34">
        <f t="shared" si="246"/>
        <v>1</v>
      </c>
      <c r="B818" s="34">
        <f t="shared" si="247"/>
        <v>1900</v>
      </c>
    </row>
    <row r="819" spans="1:2" x14ac:dyDescent="0.25">
      <c r="A819" s="34">
        <f t="shared" si="246"/>
        <v>1</v>
      </c>
      <c r="B819" s="34">
        <f t="shared" si="247"/>
        <v>1900</v>
      </c>
    </row>
    <row r="820" spans="1:2" x14ac:dyDescent="0.25">
      <c r="A820" s="34">
        <f t="shared" si="246"/>
        <v>1</v>
      </c>
      <c r="B820" s="34">
        <f t="shared" si="247"/>
        <v>1900</v>
      </c>
    </row>
    <row r="821" spans="1:2" x14ac:dyDescent="0.25">
      <c r="A821" s="34">
        <f t="shared" si="246"/>
        <v>1</v>
      </c>
      <c r="B821" s="34">
        <f t="shared" si="247"/>
        <v>1900</v>
      </c>
    </row>
    <row r="822" spans="1:2" x14ac:dyDescent="0.25">
      <c r="A822" s="34">
        <f t="shared" si="246"/>
        <v>1</v>
      </c>
      <c r="B822" s="34">
        <f t="shared" si="247"/>
        <v>1900</v>
      </c>
    </row>
    <row r="823" spans="1:2" x14ac:dyDescent="0.25">
      <c r="A823" s="34">
        <f t="shared" si="246"/>
        <v>1</v>
      </c>
      <c r="B823" s="34">
        <f t="shared" si="247"/>
        <v>1900</v>
      </c>
    </row>
    <row r="824" spans="1:2" x14ac:dyDescent="0.25">
      <c r="A824" s="34">
        <f t="shared" si="246"/>
        <v>1</v>
      </c>
      <c r="B824" s="34">
        <f t="shared" si="247"/>
        <v>1900</v>
      </c>
    </row>
    <row r="825" spans="1:2" x14ac:dyDescent="0.25">
      <c r="A825" s="34">
        <f t="shared" si="246"/>
        <v>1</v>
      </c>
      <c r="B825" s="34">
        <f t="shared" si="247"/>
        <v>1900</v>
      </c>
    </row>
    <row r="826" spans="1:2" x14ac:dyDescent="0.25">
      <c r="A826" s="34">
        <f t="shared" si="246"/>
        <v>1</v>
      </c>
      <c r="B826" s="34">
        <f t="shared" si="247"/>
        <v>1900</v>
      </c>
    </row>
    <row r="827" spans="1:2" x14ac:dyDescent="0.25">
      <c r="A827" s="34">
        <f t="shared" si="246"/>
        <v>1</v>
      </c>
      <c r="B827" s="34">
        <f t="shared" si="247"/>
        <v>1900</v>
      </c>
    </row>
    <row r="828" spans="1:2" x14ac:dyDescent="0.25">
      <c r="A828" s="34">
        <f t="shared" si="246"/>
        <v>1</v>
      </c>
      <c r="B828" s="34">
        <f t="shared" si="247"/>
        <v>1900</v>
      </c>
    </row>
    <row r="829" spans="1:2" x14ac:dyDescent="0.25">
      <c r="A829" s="34">
        <f t="shared" si="246"/>
        <v>1</v>
      </c>
      <c r="B829" s="34">
        <f t="shared" si="247"/>
        <v>1900</v>
      </c>
    </row>
    <row r="830" spans="1:2" x14ac:dyDescent="0.25">
      <c r="A830" s="34">
        <f t="shared" si="246"/>
        <v>1</v>
      </c>
      <c r="B830" s="34">
        <f t="shared" si="247"/>
        <v>1900</v>
      </c>
    </row>
    <row r="831" spans="1:2" x14ac:dyDescent="0.25">
      <c r="A831" s="34">
        <f t="shared" si="246"/>
        <v>1</v>
      </c>
      <c r="B831" s="34">
        <f t="shared" si="247"/>
        <v>1900</v>
      </c>
    </row>
    <row r="832" spans="1:2" x14ac:dyDescent="0.25">
      <c r="A832" s="34">
        <f t="shared" si="246"/>
        <v>1</v>
      </c>
      <c r="B832" s="34">
        <f t="shared" si="247"/>
        <v>1900</v>
      </c>
    </row>
    <row r="833" spans="1:2" x14ac:dyDescent="0.25">
      <c r="A833" s="34">
        <f t="shared" ref="A833:A896" si="248">MONTH(C833)</f>
        <v>1</v>
      </c>
      <c r="B833" s="34">
        <f t="shared" ref="B833:B896" si="249">YEAR(C833)</f>
        <v>1900</v>
      </c>
    </row>
    <row r="834" spans="1:2" x14ac:dyDescent="0.25">
      <c r="A834" s="34">
        <f t="shared" si="248"/>
        <v>1</v>
      </c>
      <c r="B834" s="34">
        <f t="shared" si="249"/>
        <v>1900</v>
      </c>
    </row>
    <row r="835" spans="1:2" x14ac:dyDescent="0.25">
      <c r="A835" s="34">
        <f t="shared" si="248"/>
        <v>1</v>
      </c>
      <c r="B835" s="34">
        <f t="shared" si="249"/>
        <v>1900</v>
      </c>
    </row>
    <row r="836" spans="1:2" x14ac:dyDescent="0.25">
      <c r="A836" s="34">
        <f t="shared" si="248"/>
        <v>1</v>
      </c>
      <c r="B836" s="34">
        <f t="shared" si="249"/>
        <v>1900</v>
      </c>
    </row>
    <row r="837" spans="1:2" x14ac:dyDescent="0.25">
      <c r="A837" s="34">
        <f t="shared" si="248"/>
        <v>1</v>
      </c>
      <c r="B837" s="34">
        <f t="shared" si="249"/>
        <v>1900</v>
      </c>
    </row>
    <row r="838" spans="1:2" x14ac:dyDescent="0.25">
      <c r="A838" s="34">
        <f t="shared" si="248"/>
        <v>1</v>
      </c>
      <c r="B838" s="34">
        <f t="shared" si="249"/>
        <v>1900</v>
      </c>
    </row>
    <row r="839" spans="1:2" x14ac:dyDescent="0.25">
      <c r="A839" s="34">
        <f t="shared" si="248"/>
        <v>1</v>
      </c>
      <c r="B839" s="34">
        <f t="shared" si="249"/>
        <v>1900</v>
      </c>
    </row>
    <row r="840" spans="1:2" x14ac:dyDescent="0.25">
      <c r="A840" s="34">
        <f t="shared" si="248"/>
        <v>1</v>
      </c>
      <c r="B840" s="34">
        <f t="shared" si="249"/>
        <v>1900</v>
      </c>
    </row>
    <row r="841" spans="1:2" x14ac:dyDescent="0.25">
      <c r="A841" s="34">
        <f t="shared" si="248"/>
        <v>1</v>
      </c>
      <c r="B841" s="34">
        <f t="shared" si="249"/>
        <v>1900</v>
      </c>
    </row>
    <row r="842" spans="1:2" x14ac:dyDescent="0.25">
      <c r="A842" s="34">
        <f t="shared" si="248"/>
        <v>1</v>
      </c>
      <c r="B842" s="34">
        <f t="shared" si="249"/>
        <v>1900</v>
      </c>
    </row>
    <row r="843" spans="1:2" x14ac:dyDescent="0.25">
      <c r="A843" s="34">
        <f t="shared" si="248"/>
        <v>1</v>
      </c>
      <c r="B843" s="34">
        <f t="shared" si="249"/>
        <v>1900</v>
      </c>
    </row>
    <row r="844" spans="1:2" x14ac:dyDescent="0.25">
      <c r="A844" s="34">
        <f t="shared" si="248"/>
        <v>1</v>
      </c>
      <c r="B844" s="34">
        <f t="shared" si="249"/>
        <v>1900</v>
      </c>
    </row>
    <row r="845" spans="1:2" x14ac:dyDescent="0.25">
      <c r="A845" s="34">
        <f t="shared" si="248"/>
        <v>1</v>
      </c>
      <c r="B845" s="34">
        <f t="shared" si="249"/>
        <v>1900</v>
      </c>
    </row>
    <row r="846" spans="1:2" x14ac:dyDescent="0.25">
      <c r="A846" s="34">
        <f t="shared" si="248"/>
        <v>1</v>
      </c>
      <c r="B846" s="34">
        <f t="shared" si="249"/>
        <v>1900</v>
      </c>
    </row>
    <row r="847" spans="1:2" x14ac:dyDescent="0.25">
      <c r="A847" s="34">
        <f t="shared" si="248"/>
        <v>1</v>
      </c>
      <c r="B847" s="34">
        <f t="shared" si="249"/>
        <v>1900</v>
      </c>
    </row>
    <row r="848" spans="1:2" x14ac:dyDescent="0.25">
      <c r="A848" s="34">
        <f t="shared" si="248"/>
        <v>1</v>
      </c>
      <c r="B848" s="34">
        <f t="shared" si="249"/>
        <v>1900</v>
      </c>
    </row>
    <row r="849" spans="1:2" x14ac:dyDescent="0.25">
      <c r="A849" s="34">
        <f t="shared" si="248"/>
        <v>1</v>
      </c>
      <c r="B849" s="34">
        <f t="shared" si="249"/>
        <v>1900</v>
      </c>
    </row>
    <row r="850" spans="1:2" x14ac:dyDescent="0.25">
      <c r="A850" s="34">
        <f t="shared" si="248"/>
        <v>1</v>
      </c>
      <c r="B850" s="34">
        <f t="shared" si="249"/>
        <v>1900</v>
      </c>
    </row>
    <row r="851" spans="1:2" x14ac:dyDescent="0.25">
      <c r="A851" s="34">
        <f t="shared" si="248"/>
        <v>1</v>
      </c>
      <c r="B851" s="34">
        <f t="shared" si="249"/>
        <v>1900</v>
      </c>
    </row>
    <row r="852" spans="1:2" x14ac:dyDescent="0.25">
      <c r="A852" s="34">
        <f t="shared" si="248"/>
        <v>1</v>
      </c>
      <c r="B852" s="34">
        <f t="shared" si="249"/>
        <v>1900</v>
      </c>
    </row>
    <row r="853" spans="1:2" x14ac:dyDescent="0.25">
      <c r="A853" s="34">
        <f t="shared" si="248"/>
        <v>1</v>
      </c>
      <c r="B853" s="34">
        <f t="shared" si="249"/>
        <v>1900</v>
      </c>
    </row>
    <row r="854" spans="1:2" x14ac:dyDescent="0.25">
      <c r="A854" s="34">
        <f t="shared" si="248"/>
        <v>1</v>
      </c>
      <c r="B854" s="34">
        <f t="shared" si="249"/>
        <v>1900</v>
      </c>
    </row>
    <row r="855" spans="1:2" x14ac:dyDescent="0.25">
      <c r="A855" s="34">
        <f t="shared" si="248"/>
        <v>1</v>
      </c>
      <c r="B855" s="34">
        <f t="shared" si="249"/>
        <v>1900</v>
      </c>
    </row>
    <row r="856" spans="1:2" x14ac:dyDescent="0.25">
      <c r="A856" s="34">
        <f t="shared" si="248"/>
        <v>1</v>
      </c>
      <c r="B856" s="34">
        <f t="shared" si="249"/>
        <v>1900</v>
      </c>
    </row>
    <row r="857" spans="1:2" x14ac:dyDescent="0.25">
      <c r="A857" s="34">
        <f t="shared" si="248"/>
        <v>1</v>
      </c>
      <c r="B857" s="34">
        <f t="shared" si="249"/>
        <v>1900</v>
      </c>
    </row>
    <row r="858" spans="1:2" x14ac:dyDescent="0.25">
      <c r="A858" s="34">
        <f t="shared" si="248"/>
        <v>1</v>
      </c>
      <c r="B858" s="34">
        <f t="shared" si="249"/>
        <v>1900</v>
      </c>
    </row>
    <row r="859" spans="1:2" x14ac:dyDescent="0.25">
      <c r="A859" s="34">
        <f t="shared" si="248"/>
        <v>1</v>
      </c>
      <c r="B859" s="34">
        <f t="shared" si="249"/>
        <v>1900</v>
      </c>
    </row>
    <row r="860" spans="1:2" x14ac:dyDescent="0.25">
      <c r="A860" s="34">
        <f t="shared" si="248"/>
        <v>1</v>
      </c>
      <c r="B860" s="34">
        <f t="shared" si="249"/>
        <v>1900</v>
      </c>
    </row>
    <row r="861" spans="1:2" x14ac:dyDescent="0.25">
      <c r="A861" s="34">
        <f t="shared" si="248"/>
        <v>1</v>
      </c>
      <c r="B861" s="34">
        <f t="shared" si="249"/>
        <v>1900</v>
      </c>
    </row>
    <row r="862" spans="1:2" x14ac:dyDescent="0.25">
      <c r="A862" s="34">
        <f t="shared" si="248"/>
        <v>1</v>
      </c>
      <c r="B862" s="34">
        <f t="shared" si="249"/>
        <v>1900</v>
      </c>
    </row>
    <row r="863" spans="1:2" x14ac:dyDescent="0.25">
      <c r="A863" s="34">
        <f t="shared" si="248"/>
        <v>1</v>
      </c>
      <c r="B863" s="34">
        <f t="shared" si="249"/>
        <v>1900</v>
      </c>
    </row>
    <row r="864" spans="1:2" x14ac:dyDescent="0.25">
      <c r="A864" s="34">
        <f t="shared" si="248"/>
        <v>1</v>
      </c>
      <c r="B864" s="34">
        <f t="shared" si="249"/>
        <v>1900</v>
      </c>
    </row>
    <row r="865" spans="1:2" x14ac:dyDescent="0.25">
      <c r="A865" s="34">
        <f t="shared" si="248"/>
        <v>1</v>
      </c>
      <c r="B865" s="34">
        <f t="shared" si="249"/>
        <v>1900</v>
      </c>
    </row>
    <row r="866" spans="1:2" x14ac:dyDescent="0.25">
      <c r="A866" s="34">
        <f t="shared" si="248"/>
        <v>1</v>
      </c>
      <c r="B866" s="34">
        <f t="shared" si="249"/>
        <v>1900</v>
      </c>
    </row>
    <row r="867" spans="1:2" x14ac:dyDescent="0.25">
      <c r="A867" s="34">
        <f t="shared" si="248"/>
        <v>1</v>
      </c>
      <c r="B867" s="34">
        <f t="shared" si="249"/>
        <v>1900</v>
      </c>
    </row>
    <row r="868" spans="1:2" x14ac:dyDescent="0.25">
      <c r="A868" s="34">
        <f t="shared" si="248"/>
        <v>1</v>
      </c>
      <c r="B868" s="34">
        <f t="shared" si="249"/>
        <v>1900</v>
      </c>
    </row>
    <row r="869" spans="1:2" x14ac:dyDescent="0.25">
      <c r="A869" s="34">
        <f t="shared" si="248"/>
        <v>1</v>
      </c>
      <c r="B869" s="34">
        <f t="shared" si="249"/>
        <v>1900</v>
      </c>
    </row>
    <row r="870" spans="1:2" x14ac:dyDescent="0.25">
      <c r="A870" s="34">
        <f t="shared" si="248"/>
        <v>1</v>
      </c>
      <c r="B870" s="34">
        <f t="shared" si="249"/>
        <v>1900</v>
      </c>
    </row>
    <row r="871" spans="1:2" x14ac:dyDescent="0.25">
      <c r="A871" s="34">
        <f t="shared" si="248"/>
        <v>1</v>
      </c>
      <c r="B871" s="34">
        <f t="shared" si="249"/>
        <v>1900</v>
      </c>
    </row>
    <row r="872" spans="1:2" x14ac:dyDescent="0.25">
      <c r="A872" s="34">
        <f t="shared" si="248"/>
        <v>1</v>
      </c>
      <c r="B872" s="34">
        <f t="shared" si="249"/>
        <v>1900</v>
      </c>
    </row>
    <row r="873" spans="1:2" x14ac:dyDescent="0.25">
      <c r="A873" s="34">
        <f t="shared" si="248"/>
        <v>1</v>
      </c>
      <c r="B873" s="34">
        <f t="shared" si="249"/>
        <v>1900</v>
      </c>
    </row>
    <row r="874" spans="1:2" x14ac:dyDescent="0.25">
      <c r="A874" s="34">
        <f t="shared" si="248"/>
        <v>1</v>
      </c>
      <c r="B874" s="34">
        <f t="shared" si="249"/>
        <v>1900</v>
      </c>
    </row>
    <row r="875" spans="1:2" x14ac:dyDescent="0.25">
      <c r="A875" s="34">
        <f t="shared" si="248"/>
        <v>1</v>
      </c>
      <c r="B875" s="34">
        <f t="shared" si="249"/>
        <v>1900</v>
      </c>
    </row>
    <row r="876" spans="1:2" x14ac:dyDescent="0.25">
      <c r="A876" s="34">
        <f t="shared" si="248"/>
        <v>1</v>
      </c>
      <c r="B876" s="34">
        <f t="shared" si="249"/>
        <v>1900</v>
      </c>
    </row>
    <row r="877" spans="1:2" x14ac:dyDescent="0.25">
      <c r="A877" s="34">
        <f t="shared" si="248"/>
        <v>1</v>
      </c>
      <c r="B877" s="34">
        <f t="shared" si="249"/>
        <v>1900</v>
      </c>
    </row>
    <row r="878" spans="1:2" x14ac:dyDescent="0.25">
      <c r="A878" s="34">
        <f t="shared" si="248"/>
        <v>1</v>
      </c>
      <c r="B878" s="34">
        <f t="shared" si="249"/>
        <v>1900</v>
      </c>
    </row>
    <row r="879" spans="1:2" x14ac:dyDescent="0.25">
      <c r="A879" s="34">
        <f t="shared" si="248"/>
        <v>1</v>
      </c>
      <c r="B879" s="34">
        <f t="shared" si="249"/>
        <v>1900</v>
      </c>
    </row>
    <row r="880" spans="1:2" x14ac:dyDescent="0.25">
      <c r="A880" s="34">
        <f t="shared" si="248"/>
        <v>1</v>
      </c>
      <c r="B880" s="34">
        <f t="shared" si="249"/>
        <v>1900</v>
      </c>
    </row>
    <row r="881" spans="1:2" x14ac:dyDescent="0.25">
      <c r="A881" s="34">
        <f t="shared" si="248"/>
        <v>1</v>
      </c>
      <c r="B881" s="34">
        <f t="shared" si="249"/>
        <v>1900</v>
      </c>
    </row>
    <row r="882" spans="1:2" x14ac:dyDescent="0.25">
      <c r="A882" s="34">
        <f t="shared" si="248"/>
        <v>1</v>
      </c>
      <c r="B882" s="34">
        <f t="shared" si="249"/>
        <v>1900</v>
      </c>
    </row>
    <row r="883" spans="1:2" x14ac:dyDescent="0.25">
      <c r="A883" s="34">
        <f t="shared" si="248"/>
        <v>1</v>
      </c>
      <c r="B883" s="34">
        <f t="shared" si="249"/>
        <v>1900</v>
      </c>
    </row>
    <row r="884" spans="1:2" x14ac:dyDescent="0.25">
      <c r="A884" s="34">
        <f t="shared" si="248"/>
        <v>1</v>
      </c>
      <c r="B884" s="34">
        <f t="shared" si="249"/>
        <v>1900</v>
      </c>
    </row>
    <row r="885" spans="1:2" x14ac:dyDescent="0.25">
      <c r="A885" s="34">
        <f t="shared" si="248"/>
        <v>1</v>
      </c>
      <c r="B885" s="34">
        <f t="shared" si="249"/>
        <v>1900</v>
      </c>
    </row>
    <row r="886" spans="1:2" x14ac:dyDescent="0.25">
      <c r="A886" s="34">
        <f t="shared" si="248"/>
        <v>1</v>
      </c>
      <c r="B886" s="34">
        <f t="shared" si="249"/>
        <v>1900</v>
      </c>
    </row>
    <row r="887" spans="1:2" x14ac:dyDescent="0.25">
      <c r="A887" s="34">
        <f t="shared" si="248"/>
        <v>1</v>
      </c>
      <c r="B887" s="34">
        <f t="shared" si="249"/>
        <v>1900</v>
      </c>
    </row>
    <row r="888" spans="1:2" x14ac:dyDescent="0.25">
      <c r="A888" s="34">
        <f t="shared" si="248"/>
        <v>1</v>
      </c>
      <c r="B888" s="34">
        <f t="shared" si="249"/>
        <v>1900</v>
      </c>
    </row>
    <row r="889" spans="1:2" x14ac:dyDescent="0.25">
      <c r="A889" s="34">
        <f t="shared" si="248"/>
        <v>1</v>
      </c>
      <c r="B889" s="34">
        <f t="shared" si="249"/>
        <v>1900</v>
      </c>
    </row>
    <row r="890" spans="1:2" x14ac:dyDescent="0.25">
      <c r="A890" s="34">
        <f t="shared" si="248"/>
        <v>1</v>
      </c>
      <c r="B890" s="34">
        <f t="shared" si="249"/>
        <v>1900</v>
      </c>
    </row>
    <row r="891" spans="1:2" x14ac:dyDescent="0.25">
      <c r="A891" s="34">
        <f t="shared" si="248"/>
        <v>1</v>
      </c>
      <c r="B891" s="34">
        <f t="shared" si="249"/>
        <v>1900</v>
      </c>
    </row>
    <row r="892" spans="1:2" x14ac:dyDescent="0.25">
      <c r="A892" s="34">
        <f t="shared" si="248"/>
        <v>1</v>
      </c>
      <c r="B892" s="34">
        <f t="shared" si="249"/>
        <v>1900</v>
      </c>
    </row>
    <row r="893" spans="1:2" x14ac:dyDescent="0.25">
      <c r="A893" s="34">
        <f t="shared" si="248"/>
        <v>1</v>
      </c>
      <c r="B893" s="34">
        <f t="shared" si="249"/>
        <v>1900</v>
      </c>
    </row>
    <row r="894" spans="1:2" x14ac:dyDescent="0.25">
      <c r="A894" s="34">
        <f t="shared" si="248"/>
        <v>1</v>
      </c>
      <c r="B894" s="34">
        <f t="shared" si="249"/>
        <v>1900</v>
      </c>
    </row>
    <row r="895" spans="1:2" x14ac:dyDescent="0.25">
      <c r="A895" s="34">
        <f t="shared" si="248"/>
        <v>1</v>
      </c>
      <c r="B895" s="34">
        <f t="shared" si="249"/>
        <v>1900</v>
      </c>
    </row>
    <row r="896" spans="1:2" x14ac:dyDescent="0.25">
      <c r="A896" s="34">
        <f t="shared" si="248"/>
        <v>1</v>
      </c>
      <c r="B896" s="34">
        <f t="shared" si="249"/>
        <v>1900</v>
      </c>
    </row>
    <row r="897" spans="1:2" x14ac:dyDescent="0.25">
      <c r="A897" s="34">
        <f t="shared" ref="A897:A960" si="250">MONTH(C897)</f>
        <v>1</v>
      </c>
      <c r="B897" s="34">
        <f t="shared" ref="B897:B960" si="251">YEAR(C897)</f>
        <v>1900</v>
      </c>
    </row>
    <row r="898" spans="1:2" x14ac:dyDescent="0.25">
      <c r="A898" s="34">
        <f t="shared" si="250"/>
        <v>1</v>
      </c>
      <c r="B898" s="34">
        <f t="shared" si="251"/>
        <v>1900</v>
      </c>
    </row>
    <row r="899" spans="1:2" x14ac:dyDescent="0.25">
      <c r="A899" s="34">
        <f t="shared" si="250"/>
        <v>1</v>
      </c>
      <c r="B899" s="34">
        <f t="shared" si="251"/>
        <v>1900</v>
      </c>
    </row>
    <row r="900" spans="1:2" x14ac:dyDescent="0.25">
      <c r="A900" s="34">
        <f t="shared" si="250"/>
        <v>1</v>
      </c>
      <c r="B900" s="34">
        <f t="shared" si="251"/>
        <v>1900</v>
      </c>
    </row>
    <row r="901" spans="1:2" x14ac:dyDescent="0.25">
      <c r="A901" s="34">
        <f t="shared" si="250"/>
        <v>1</v>
      </c>
      <c r="B901" s="34">
        <f t="shared" si="251"/>
        <v>1900</v>
      </c>
    </row>
    <row r="902" spans="1:2" x14ac:dyDescent="0.25">
      <c r="A902" s="34">
        <f t="shared" si="250"/>
        <v>1</v>
      </c>
      <c r="B902" s="34">
        <f t="shared" si="251"/>
        <v>1900</v>
      </c>
    </row>
    <row r="903" spans="1:2" x14ac:dyDescent="0.25">
      <c r="A903" s="34">
        <f t="shared" si="250"/>
        <v>1</v>
      </c>
      <c r="B903" s="34">
        <f t="shared" si="251"/>
        <v>1900</v>
      </c>
    </row>
    <row r="904" spans="1:2" x14ac:dyDescent="0.25">
      <c r="A904" s="34">
        <f t="shared" si="250"/>
        <v>1</v>
      </c>
      <c r="B904" s="34">
        <f t="shared" si="251"/>
        <v>1900</v>
      </c>
    </row>
    <row r="905" spans="1:2" x14ac:dyDescent="0.25">
      <c r="A905" s="34">
        <f t="shared" si="250"/>
        <v>1</v>
      </c>
      <c r="B905" s="34">
        <f t="shared" si="251"/>
        <v>1900</v>
      </c>
    </row>
    <row r="906" spans="1:2" x14ac:dyDescent="0.25">
      <c r="A906" s="34">
        <f t="shared" si="250"/>
        <v>1</v>
      </c>
      <c r="B906" s="34">
        <f t="shared" si="251"/>
        <v>1900</v>
      </c>
    </row>
    <row r="907" spans="1:2" x14ac:dyDescent="0.25">
      <c r="A907" s="34">
        <f t="shared" si="250"/>
        <v>1</v>
      </c>
      <c r="B907" s="34">
        <f t="shared" si="251"/>
        <v>1900</v>
      </c>
    </row>
    <row r="908" spans="1:2" x14ac:dyDescent="0.25">
      <c r="A908" s="34">
        <f t="shared" si="250"/>
        <v>1</v>
      </c>
      <c r="B908" s="34">
        <f t="shared" si="251"/>
        <v>1900</v>
      </c>
    </row>
    <row r="909" spans="1:2" x14ac:dyDescent="0.25">
      <c r="A909" s="34">
        <f t="shared" si="250"/>
        <v>1</v>
      </c>
      <c r="B909" s="34">
        <f t="shared" si="251"/>
        <v>1900</v>
      </c>
    </row>
    <row r="910" spans="1:2" x14ac:dyDescent="0.25">
      <c r="A910" s="34">
        <f t="shared" si="250"/>
        <v>1</v>
      </c>
      <c r="B910" s="34">
        <f t="shared" si="251"/>
        <v>1900</v>
      </c>
    </row>
    <row r="911" spans="1:2" x14ac:dyDescent="0.25">
      <c r="A911" s="34">
        <f t="shared" si="250"/>
        <v>1</v>
      </c>
      <c r="B911" s="34">
        <f t="shared" si="251"/>
        <v>1900</v>
      </c>
    </row>
    <row r="912" spans="1:2" x14ac:dyDescent="0.25">
      <c r="A912" s="34">
        <f t="shared" si="250"/>
        <v>1</v>
      </c>
      <c r="B912" s="34">
        <f t="shared" si="251"/>
        <v>1900</v>
      </c>
    </row>
    <row r="913" spans="1:2" x14ac:dyDescent="0.25">
      <c r="A913" s="34">
        <f t="shared" si="250"/>
        <v>1</v>
      </c>
      <c r="B913" s="34">
        <f t="shared" si="251"/>
        <v>1900</v>
      </c>
    </row>
    <row r="914" spans="1:2" x14ac:dyDescent="0.25">
      <c r="A914" s="34">
        <f t="shared" si="250"/>
        <v>1</v>
      </c>
      <c r="B914" s="34">
        <f t="shared" si="251"/>
        <v>1900</v>
      </c>
    </row>
    <row r="915" spans="1:2" x14ac:dyDescent="0.25">
      <c r="A915" s="34">
        <f t="shared" si="250"/>
        <v>1</v>
      </c>
      <c r="B915" s="34">
        <f t="shared" si="251"/>
        <v>1900</v>
      </c>
    </row>
    <row r="916" spans="1:2" x14ac:dyDescent="0.25">
      <c r="A916" s="34">
        <f t="shared" si="250"/>
        <v>1</v>
      </c>
      <c r="B916" s="34">
        <f t="shared" si="251"/>
        <v>1900</v>
      </c>
    </row>
    <row r="917" spans="1:2" x14ac:dyDescent="0.25">
      <c r="A917" s="34">
        <f t="shared" si="250"/>
        <v>1</v>
      </c>
      <c r="B917" s="34">
        <f t="shared" si="251"/>
        <v>1900</v>
      </c>
    </row>
    <row r="918" spans="1:2" x14ac:dyDescent="0.25">
      <c r="A918" s="34">
        <f t="shared" si="250"/>
        <v>1</v>
      </c>
      <c r="B918" s="34">
        <f t="shared" si="251"/>
        <v>1900</v>
      </c>
    </row>
    <row r="919" spans="1:2" x14ac:dyDescent="0.25">
      <c r="A919" s="34">
        <f t="shared" si="250"/>
        <v>1</v>
      </c>
      <c r="B919" s="34">
        <f t="shared" si="251"/>
        <v>1900</v>
      </c>
    </row>
    <row r="920" spans="1:2" x14ac:dyDescent="0.25">
      <c r="A920" s="34">
        <f t="shared" si="250"/>
        <v>1</v>
      </c>
      <c r="B920" s="34">
        <f t="shared" si="251"/>
        <v>1900</v>
      </c>
    </row>
    <row r="921" spans="1:2" x14ac:dyDescent="0.25">
      <c r="A921" s="34">
        <f t="shared" si="250"/>
        <v>1</v>
      </c>
      <c r="B921" s="34">
        <f t="shared" si="251"/>
        <v>1900</v>
      </c>
    </row>
    <row r="922" spans="1:2" x14ac:dyDescent="0.25">
      <c r="A922" s="34">
        <f t="shared" si="250"/>
        <v>1</v>
      </c>
      <c r="B922" s="34">
        <f t="shared" si="251"/>
        <v>1900</v>
      </c>
    </row>
    <row r="923" spans="1:2" x14ac:dyDescent="0.25">
      <c r="A923" s="34">
        <f t="shared" si="250"/>
        <v>1</v>
      </c>
      <c r="B923" s="34">
        <f t="shared" si="251"/>
        <v>1900</v>
      </c>
    </row>
    <row r="924" spans="1:2" x14ac:dyDescent="0.25">
      <c r="A924" s="34">
        <f t="shared" si="250"/>
        <v>1</v>
      </c>
      <c r="B924" s="34">
        <f t="shared" si="251"/>
        <v>1900</v>
      </c>
    </row>
    <row r="925" spans="1:2" x14ac:dyDescent="0.25">
      <c r="A925" s="34">
        <f t="shared" si="250"/>
        <v>1</v>
      </c>
      <c r="B925" s="34">
        <f t="shared" si="251"/>
        <v>1900</v>
      </c>
    </row>
    <row r="926" spans="1:2" x14ac:dyDescent="0.25">
      <c r="A926" s="34">
        <f t="shared" si="250"/>
        <v>1</v>
      </c>
      <c r="B926" s="34">
        <f t="shared" si="251"/>
        <v>1900</v>
      </c>
    </row>
    <row r="927" spans="1:2" x14ac:dyDescent="0.25">
      <c r="A927" s="34">
        <f t="shared" si="250"/>
        <v>1</v>
      </c>
      <c r="B927" s="34">
        <f t="shared" si="251"/>
        <v>1900</v>
      </c>
    </row>
    <row r="928" spans="1:2" x14ac:dyDescent="0.25">
      <c r="A928" s="34">
        <f t="shared" si="250"/>
        <v>1</v>
      </c>
      <c r="B928" s="34">
        <f t="shared" si="251"/>
        <v>1900</v>
      </c>
    </row>
    <row r="929" spans="1:2" x14ac:dyDescent="0.25">
      <c r="A929" s="34">
        <f t="shared" si="250"/>
        <v>1</v>
      </c>
      <c r="B929" s="34">
        <f t="shared" si="251"/>
        <v>1900</v>
      </c>
    </row>
    <row r="930" spans="1:2" x14ac:dyDescent="0.25">
      <c r="A930" s="34">
        <f t="shared" si="250"/>
        <v>1</v>
      </c>
      <c r="B930" s="34">
        <f t="shared" si="251"/>
        <v>1900</v>
      </c>
    </row>
    <row r="931" spans="1:2" x14ac:dyDescent="0.25">
      <c r="A931" s="34">
        <f t="shared" si="250"/>
        <v>1</v>
      </c>
      <c r="B931" s="34">
        <f t="shared" si="251"/>
        <v>1900</v>
      </c>
    </row>
    <row r="932" spans="1:2" x14ac:dyDescent="0.25">
      <c r="A932" s="34">
        <f t="shared" si="250"/>
        <v>1</v>
      </c>
      <c r="B932" s="34">
        <f t="shared" si="251"/>
        <v>1900</v>
      </c>
    </row>
    <row r="933" spans="1:2" x14ac:dyDescent="0.25">
      <c r="A933" s="34">
        <f t="shared" si="250"/>
        <v>1</v>
      </c>
      <c r="B933" s="34">
        <f t="shared" si="251"/>
        <v>1900</v>
      </c>
    </row>
    <row r="934" spans="1:2" x14ac:dyDescent="0.25">
      <c r="A934" s="34">
        <f t="shared" si="250"/>
        <v>1</v>
      </c>
      <c r="B934" s="34">
        <f t="shared" si="251"/>
        <v>1900</v>
      </c>
    </row>
    <row r="935" spans="1:2" x14ac:dyDescent="0.25">
      <c r="A935" s="34">
        <f t="shared" si="250"/>
        <v>1</v>
      </c>
      <c r="B935" s="34">
        <f t="shared" si="251"/>
        <v>1900</v>
      </c>
    </row>
    <row r="936" spans="1:2" x14ac:dyDescent="0.25">
      <c r="A936" s="34">
        <f t="shared" si="250"/>
        <v>1</v>
      </c>
      <c r="B936" s="34">
        <f t="shared" si="251"/>
        <v>1900</v>
      </c>
    </row>
    <row r="937" spans="1:2" x14ac:dyDescent="0.25">
      <c r="A937" s="34">
        <f t="shared" si="250"/>
        <v>1</v>
      </c>
      <c r="B937" s="34">
        <f t="shared" si="251"/>
        <v>1900</v>
      </c>
    </row>
    <row r="938" spans="1:2" x14ac:dyDescent="0.25">
      <c r="A938" s="34">
        <f t="shared" si="250"/>
        <v>1</v>
      </c>
      <c r="B938" s="34">
        <f t="shared" si="251"/>
        <v>1900</v>
      </c>
    </row>
    <row r="939" spans="1:2" x14ac:dyDescent="0.25">
      <c r="A939" s="34">
        <f t="shared" si="250"/>
        <v>1</v>
      </c>
      <c r="B939" s="34">
        <f t="shared" si="251"/>
        <v>1900</v>
      </c>
    </row>
    <row r="940" spans="1:2" x14ac:dyDescent="0.25">
      <c r="A940" s="34">
        <f t="shared" si="250"/>
        <v>1</v>
      </c>
      <c r="B940" s="34">
        <f t="shared" si="251"/>
        <v>1900</v>
      </c>
    </row>
    <row r="941" spans="1:2" x14ac:dyDescent="0.25">
      <c r="A941" s="34">
        <f t="shared" si="250"/>
        <v>1</v>
      </c>
      <c r="B941" s="34">
        <f t="shared" si="251"/>
        <v>1900</v>
      </c>
    </row>
    <row r="942" spans="1:2" x14ac:dyDescent="0.25">
      <c r="A942" s="34">
        <f t="shared" si="250"/>
        <v>1</v>
      </c>
      <c r="B942" s="34">
        <f t="shared" si="251"/>
        <v>1900</v>
      </c>
    </row>
    <row r="943" spans="1:2" x14ac:dyDescent="0.25">
      <c r="A943" s="34">
        <f t="shared" si="250"/>
        <v>1</v>
      </c>
      <c r="B943" s="34">
        <f t="shared" si="251"/>
        <v>1900</v>
      </c>
    </row>
    <row r="944" spans="1:2" x14ac:dyDescent="0.25">
      <c r="A944" s="34">
        <f t="shared" si="250"/>
        <v>1</v>
      </c>
      <c r="B944" s="34">
        <f t="shared" si="251"/>
        <v>1900</v>
      </c>
    </row>
    <row r="945" spans="1:2" x14ac:dyDescent="0.25">
      <c r="A945" s="34">
        <f t="shared" si="250"/>
        <v>1</v>
      </c>
      <c r="B945" s="34">
        <f t="shared" si="251"/>
        <v>1900</v>
      </c>
    </row>
    <row r="946" spans="1:2" x14ac:dyDescent="0.25">
      <c r="A946" s="34">
        <f t="shared" si="250"/>
        <v>1</v>
      </c>
      <c r="B946" s="34">
        <f t="shared" si="251"/>
        <v>1900</v>
      </c>
    </row>
    <row r="947" spans="1:2" x14ac:dyDescent="0.25">
      <c r="A947" s="34">
        <f t="shared" si="250"/>
        <v>1</v>
      </c>
      <c r="B947" s="34">
        <f t="shared" si="251"/>
        <v>1900</v>
      </c>
    </row>
    <row r="948" spans="1:2" x14ac:dyDescent="0.25">
      <c r="A948" s="34">
        <f t="shared" si="250"/>
        <v>1</v>
      </c>
      <c r="B948" s="34">
        <f t="shared" si="251"/>
        <v>1900</v>
      </c>
    </row>
    <row r="949" spans="1:2" x14ac:dyDescent="0.25">
      <c r="A949" s="34">
        <f t="shared" si="250"/>
        <v>1</v>
      </c>
      <c r="B949" s="34">
        <f t="shared" si="251"/>
        <v>1900</v>
      </c>
    </row>
    <row r="950" spans="1:2" x14ac:dyDescent="0.25">
      <c r="A950" s="34">
        <f t="shared" si="250"/>
        <v>1</v>
      </c>
      <c r="B950" s="34">
        <f t="shared" si="251"/>
        <v>1900</v>
      </c>
    </row>
    <row r="951" spans="1:2" x14ac:dyDescent="0.25">
      <c r="A951" s="34">
        <f t="shared" si="250"/>
        <v>1</v>
      </c>
      <c r="B951" s="34">
        <f t="shared" si="251"/>
        <v>1900</v>
      </c>
    </row>
    <row r="952" spans="1:2" x14ac:dyDescent="0.25">
      <c r="A952" s="34">
        <f t="shared" si="250"/>
        <v>1</v>
      </c>
      <c r="B952" s="34">
        <f t="shared" si="251"/>
        <v>1900</v>
      </c>
    </row>
    <row r="953" spans="1:2" x14ac:dyDescent="0.25">
      <c r="A953" s="34">
        <f t="shared" si="250"/>
        <v>1</v>
      </c>
      <c r="B953" s="34">
        <f t="shared" si="251"/>
        <v>1900</v>
      </c>
    </row>
    <row r="954" spans="1:2" x14ac:dyDescent="0.25">
      <c r="A954" s="34">
        <f t="shared" si="250"/>
        <v>1</v>
      </c>
      <c r="B954" s="34">
        <f t="shared" si="251"/>
        <v>1900</v>
      </c>
    </row>
    <row r="955" spans="1:2" x14ac:dyDescent="0.25">
      <c r="A955" s="34">
        <f t="shared" si="250"/>
        <v>1</v>
      </c>
      <c r="B955" s="34">
        <f t="shared" si="251"/>
        <v>1900</v>
      </c>
    </row>
    <row r="956" spans="1:2" x14ac:dyDescent="0.25">
      <c r="A956" s="34">
        <f t="shared" si="250"/>
        <v>1</v>
      </c>
      <c r="B956" s="34">
        <f t="shared" si="251"/>
        <v>1900</v>
      </c>
    </row>
    <row r="957" spans="1:2" x14ac:dyDescent="0.25">
      <c r="A957" s="34">
        <f t="shared" si="250"/>
        <v>1</v>
      </c>
      <c r="B957" s="34">
        <f t="shared" si="251"/>
        <v>1900</v>
      </c>
    </row>
    <row r="958" spans="1:2" x14ac:dyDescent="0.25">
      <c r="A958" s="34">
        <f t="shared" si="250"/>
        <v>1</v>
      </c>
      <c r="B958" s="34">
        <f t="shared" si="251"/>
        <v>1900</v>
      </c>
    </row>
    <row r="959" spans="1:2" x14ac:dyDescent="0.25">
      <c r="A959" s="34">
        <f t="shared" si="250"/>
        <v>1</v>
      </c>
      <c r="B959" s="34">
        <f t="shared" si="251"/>
        <v>1900</v>
      </c>
    </row>
    <row r="960" spans="1:2" x14ac:dyDescent="0.25">
      <c r="A960" s="34">
        <f t="shared" si="250"/>
        <v>1</v>
      </c>
      <c r="B960" s="34">
        <f t="shared" si="251"/>
        <v>1900</v>
      </c>
    </row>
    <row r="961" spans="1:2" x14ac:dyDescent="0.25">
      <c r="A961" s="34">
        <f t="shared" ref="A961:A1024" si="252">MONTH(C961)</f>
        <v>1</v>
      </c>
      <c r="B961" s="34">
        <f t="shared" ref="B961:B1024" si="253">YEAR(C961)</f>
        <v>1900</v>
      </c>
    </row>
    <row r="962" spans="1:2" x14ac:dyDescent="0.25">
      <c r="A962" s="34">
        <f t="shared" si="252"/>
        <v>1</v>
      </c>
      <c r="B962" s="34">
        <f t="shared" si="253"/>
        <v>1900</v>
      </c>
    </row>
    <row r="963" spans="1:2" x14ac:dyDescent="0.25">
      <c r="A963" s="34">
        <f t="shared" si="252"/>
        <v>1</v>
      </c>
      <c r="B963" s="34">
        <f t="shared" si="253"/>
        <v>1900</v>
      </c>
    </row>
    <row r="964" spans="1:2" x14ac:dyDescent="0.25">
      <c r="A964" s="34">
        <f t="shared" si="252"/>
        <v>1</v>
      </c>
      <c r="B964" s="34">
        <f t="shared" si="253"/>
        <v>1900</v>
      </c>
    </row>
    <row r="965" spans="1:2" x14ac:dyDescent="0.25">
      <c r="A965" s="34">
        <f t="shared" si="252"/>
        <v>1</v>
      </c>
      <c r="B965" s="34">
        <f t="shared" si="253"/>
        <v>1900</v>
      </c>
    </row>
    <row r="966" spans="1:2" x14ac:dyDescent="0.25">
      <c r="A966" s="34">
        <f t="shared" si="252"/>
        <v>1</v>
      </c>
      <c r="B966" s="34">
        <f t="shared" si="253"/>
        <v>1900</v>
      </c>
    </row>
    <row r="967" spans="1:2" x14ac:dyDescent="0.25">
      <c r="A967" s="34">
        <f t="shared" si="252"/>
        <v>1</v>
      </c>
      <c r="B967" s="34">
        <f t="shared" si="253"/>
        <v>1900</v>
      </c>
    </row>
    <row r="968" spans="1:2" x14ac:dyDescent="0.25">
      <c r="A968" s="34">
        <f t="shared" si="252"/>
        <v>1</v>
      </c>
      <c r="B968" s="34">
        <f t="shared" si="253"/>
        <v>1900</v>
      </c>
    </row>
    <row r="969" spans="1:2" x14ac:dyDescent="0.25">
      <c r="A969" s="34">
        <f t="shared" si="252"/>
        <v>1</v>
      </c>
      <c r="B969" s="34">
        <f t="shared" si="253"/>
        <v>1900</v>
      </c>
    </row>
    <row r="970" spans="1:2" x14ac:dyDescent="0.25">
      <c r="A970" s="34">
        <f t="shared" si="252"/>
        <v>1</v>
      </c>
      <c r="B970" s="34">
        <f t="shared" si="253"/>
        <v>1900</v>
      </c>
    </row>
    <row r="971" spans="1:2" x14ac:dyDescent="0.25">
      <c r="A971" s="34">
        <f t="shared" si="252"/>
        <v>1</v>
      </c>
      <c r="B971" s="34">
        <f t="shared" si="253"/>
        <v>1900</v>
      </c>
    </row>
    <row r="972" spans="1:2" x14ac:dyDescent="0.25">
      <c r="A972" s="34">
        <f t="shared" si="252"/>
        <v>1</v>
      </c>
      <c r="B972" s="34">
        <f t="shared" si="253"/>
        <v>1900</v>
      </c>
    </row>
    <row r="973" spans="1:2" x14ac:dyDescent="0.25">
      <c r="A973" s="34">
        <f t="shared" si="252"/>
        <v>1</v>
      </c>
      <c r="B973" s="34">
        <f t="shared" si="253"/>
        <v>1900</v>
      </c>
    </row>
    <row r="974" spans="1:2" x14ac:dyDescent="0.25">
      <c r="A974" s="34">
        <f t="shared" si="252"/>
        <v>1</v>
      </c>
      <c r="B974" s="34">
        <f t="shared" si="253"/>
        <v>1900</v>
      </c>
    </row>
    <row r="975" spans="1:2" x14ac:dyDescent="0.25">
      <c r="A975" s="34">
        <f t="shared" si="252"/>
        <v>1</v>
      </c>
      <c r="B975" s="34">
        <f t="shared" si="253"/>
        <v>1900</v>
      </c>
    </row>
    <row r="976" spans="1:2" x14ac:dyDescent="0.25">
      <c r="A976" s="34">
        <f t="shared" si="252"/>
        <v>1</v>
      </c>
      <c r="B976" s="34">
        <f t="shared" si="253"/>
        <v>1900</v>
      </c>
    </row>
    <row r="977" spans="1:2" x14ac:dyDescent="0.25">
      <c r="A977" s="34">
        <f t="shared" si="252"/>
        <v>1</v>
      </c>
      <c r="B977" s="34">
        <f t="shared" si="253"/>
        <v>1900</v>
      </c>
    </row>
    <row r="978" spans="1:2" x14ac:dyDescent="0.25">
      <c r="A978" s="34">
        <f t="shared" si="252"/>
        <v>1</v>
      </c>
      <c r="B978" s="34">
        <f t="shared" si="253"/>
        <v>1900</v>
      </c>
    </row>
    <row r="979" spans="1:2" x14ac:dyDescent="0.25">
      <c r="A979" s="34">
        <f t="shared" si="252"/>
        <v>1</v>
      </c>
      <c r="B979" s="34">
        <f t="shared" si="253"/>
        <v>1900</v>
      </c>
    </row>
    <row r="980" spans="1:2" x14ac:dyDescent="0.25">
      <c r="A980" s="34">
        <f t="shared" si="252"/>
        <v>1</v>
      </c>
      <c r="B980" s="34">
        <f t="shared" si="253"/>
        <v>1900</v>
      </c>
    </row>
    <row r="981" spans="1:2" x14ac:dyDescent="0.25">
      <c r="A981" s="34">
        <f t="shared" si="252"/>
        <v>1</v>
      </c>
      <c r="B981" s="34">
        <f t="shared" si="253"/>
        <v>1900</v>
      </c>
    </row>
    <row r="982" spans="1:2" x14ac:dyDescent="0.25">
      <c r="A982" s="34">
        <f t="shared" si="252"/>
        <v>1</v>
      </c>
      <c r="B982" s="34">
        <f t="shared" si="253"/>
        <v>1900</v>
      </c>
    </row>
    <row r="983" spans="1:2" x14ac:dyDescent="0.25">
      <c r="A983" s="34">
        <f t="shared" si="252"/>
        <v>1</v>
      </c>
      <c r="B983" s="34">
        <f t="shared" si="253"/>
        <v>1900</v>
      </c>
    </row>
    <row r="984" spans="1:2" x14ac:dyDescent="0.25">
      <c r="A984" s="34">
        <f t="shared" si="252"/>
        <v>1</v>
      </c>
      <c r="B984" s="34">
        <f t="shared" si="253"/>
        <v>1900</v>
      </c>
    </row>
    <row r="985" spans="1:2" x14ac:dyDescent="0.25">
      <c r="A985" s="34">
        <f t="shared" si="252"/>
        <v>1</v>
      </c>
      <c r="B985" s="34">
        <f t="shared" si="253"/>
        <v>1900</v>
      </c>
    </row>
    <row r="986" spans="1:2" x14ac:dyDescent="0.25">
      <c r="A986" s="34">
        <f t="shared" si="252"/>
        <v>1</v>
      </c>
      <c r="B986" s="34">
        <f t="shared" si="253"/>
        <v>1900</v>
      </c>
    </row>
    <row r="987" spans="1:2" x14ac:dyDescent="0.25">
      <c r="A987" s="34">
        <f t="shared" si="252"/>
        <v>1</v>
      </c>
      <c r="B987" s="34">
        <f t="shared" si="253"/>
        <v>1900</v>
      </c>
    </row>
    <row r="988" spans="1:2" x14ac:dyDescent="0.25">
      <c r="A988" s="34">
        <f t="shared" si="252"/>
        <v>1</v>
      </c>
      <c r="B988" s="34">
        <f t="shared" si="253"/>
        <v>1900</v>
      </c>
    </row>
    <row r="989" spans="1:2" x14ac:dyDescent="0.25">
      <c r="A989" s="34">
        <f t="shared" si="252"/>
        <v>1</v>
      </c>
      <c r="B989" s="34">
        <f t="shared" si="253"/>
        <v>1900</v>
      </c>
    </row>
    <row r="990" spans="1:2" x14ac:dyDescent="0.25">
      <c r="A990" s="34">
        <f t="shared" si="252"/>
        <v>1</v>
      </c>
      <c r="B990" s="34">
        <f t="shared" si="253"/>
        <v>1900</v>
      </c>
    </row>
    <row r="991" spans="1:2" x14ac:dyDescent="0.25">
      <c r="A991" s="34">
        <f t="shared" si="252"/>
        <v>1</v>
      </c>
      <c r="B991" s="34">
        <f t="shared" si="253"/>
        <v>1900</v>
      </c>
    </row>
    <row r="992" spans="1:2" x14ac:dyDescent="0.25">
      <c r="A992" s="34">
        <f t="shared" si="252"/>
        <v>1</v>
      </c>
      <c r="B992" s="34">
        <f t="shared" si="253"/>
        <v>1900</v>
      </c>
    </row>
    <row r="993" spans="1:2" x14ac:dyDescent="0.25">
      <c r="A993" s="34">
        <f t="shared" si="252"/>
        <v>1</v>
      </c>
      <c r="B993" s="34">
        <f t="shared" si="253"/>
        <v>1900</v>
      </c>
    </row>
    <row r="994" spans="1:2" x14ac:dyDescent="0.25">
      <c r="A994" s="34">
        <f t="shared" si="252"/>
        <v>1</v>
      </c>
      <c r="B994" s="34">
        <f t="shared" si="253"/>
        <v>1900</v>
      </c>
    </row>
    <row r="995" spans="1:2" x14ac:dyDescent="0.25">
      <c r="A995" s="34">
        <f t="shared" si="252"/>
        <v>1</v>
      </c>
      <c r="B995" s="34">
        <f t="shared" si="253"/>
        <v>1900</v>
      </c>
    </row>
    <row r="996" spans="1:2" x14ac:dyDescent="0.25">
      <c r="A996" s="34">
        <f t="shared" si="252"/>
        <v>1</v>
      </c>
      <c r="B996" s="34">
        <f t="shared" si="253"/>
        <v>1900</v>
      </c>
    </row>
    <row r="997" spans="1:2" x14ac:dyDescent="0.25">
      <c r="A997" s="34">
        <f t="shared" si="252"/>
        <v>1</v>
      </c>
      <c r="B997" s="34">
        <f t="shared" si="253"/>
        <v>1900</v>
      </c>
    </row>
    <row r="998" spans="1:2" x14ac:dyDescent="0.25">
      <c r="A998" s="34">
        <f t="shared" si="252"/>
        <v>1</v>
      </c>
      <c r="B998" s="34">
        <f t="shared" si="253"/>
        <v>1900</v>
      </c>
    </row>
    <row r="999" spans="1:2" x14ac:dyDescent="0.25">
      <c r="A999" s="34">
        <f t="shared" si="252"/>
        <v>1</v>
      </c>
      <c r="B999" s="34">
        <f t="shared" si="253"/>
        <v>1900</v>
      </c>
    </row>
    <row r="1000" spans="1:2" x14ac:dyDescent="0.25">
      <c r="A1000" s="34">
        <f t="shared" si="252"/>
        <v>1</v>
      </c>
      <c r="B1000" s="34">
        <f t="shared" si="253"/>
        <v>1900</v>
      </c>
    </row>
    <row r="1001" spans="1:2" x14ac:dyDescent="0.25">
      <c r="A1001" s="34">
        <f t="shared" si="252"/>
        <v>1</v>
      </c>
      <c r="B1001" s="34">
        <f t="shared" si="253"/>
        <v>1900</v>
      </c>
    </row>
    <row r="1002" spans="1:2" x14ac:dyDescent="0.25">
      <c r="A1002" s="34">
        <f t="shared" si="252"/>
        <v>1</v>
      </c>
      <c r="B1002" s="34">
        <f t="shared" si="253"/>
        <v>1900</v>
      </c>
    </row>
    <row r="1003" spans="1:2" x14ac:dyDescent="0.25">
      <c r="A1003" s="34">
        <f t="shared" si="252"/>
        <v>1</v>
      </c>
      <c r="B1003" s="34">
        <f t="shared" si="253"/>
        <v>1900</v>
      </c>
    </row>
    <row r="1004" spans="1:2" x14ac:dyDescent="0.25">
      <c r="A1004" s="34">
        <f t="shared" si="252"/>
        <v>1</v>
      </c>
      <c r="B1004" s="34">
        <f t="shared" si="253"/>
        <v>1900</v>
      </c>
    </row>
    <row r="1005" spans="1:2" x14ac:dyDescent="0.25">
      <c r="A1005" s="34">
        <f t="shared" si="252"/>
        <v>1</v>
      </c>
      <c r="B1005" s="34">
        <f t="shared" si="253"/>
        <v>1900</v>
      </c>
    </row>
    <row r="1006" spans="1:2" x14ac:dyDescent="0.25">
      <c r="A1006" s="34">
        <f t="shared" si="252"/>
        <v>1</v>
      </c>
      <c r="B1006" s="34">
        <f t="shared" si="253"/>
        <v>1900</v>
      </c>
    </row>
    <row r="1007" spans="1:2" x14ac:dyDescent="0.25">
      <c r="A1007" s="34">
        <f t="shared" si="252"/>
        <v>1</v>
      </c>
      <c r="B1007" s="34">
        <f t="shared" si="253"/>
        <v>1900</v>
      </c>
    </row>
    <row r="1008" spans="1:2" x14ac:dyDescent="0.25">
      <c r="A1008" s="34">
        <f t="shared" si="252"/>
        <v>1</v>
      </c>
      <c r="B1008" s="34">
        <f t="shared" si="253"/>
        <v>1900</v>
      </c>
    </row>
    <row r="1009" spans="1:2" x14ac:dyDescent="0.25">
      <c r="A1009" s="34">
        <f t="shared" si="252"/>
        <v>1</v>
      </c>
      <c r="B1009" s="34">
        <f t="shared" si="253"/>
        <v>1900</v>
      </c>
    </row>
    <row r="1010" spans="1:2" x14ac:dyDescent="0.25">
      <c r="A1010" s="34">
        <f t="shared" si="252"/>
        <v>1</v>
      </c>
      <c r="B1010" s="34">
        <f t="shared" si="253"/>
        <v>1900</v>
      </c>
    </row>
    <row r="1011" spans="1:2" x14ac:dyDescent="0.25">
      <c r="A1011" s="34">
        <f t="shared" si="252"/>
        <v>1</v>
      </c>
      <c r="B1011" s="34">
        <f t="shared" si="253"/>
        <v>1900</v>
      </c>
    </row>
    <row r="1012" spans="1:2" x14ac:dyDescent="0.25">
      <c r="A1012" s="34">
        <f t="shared" si="252"/>
        <v>1</v>
      </c>
      <c r="B1012" s="34">
        <f t="shared" si="253"/>
        <v>1900</v>
      </c>
    </row>
    <row r="1013" spans="1:2" x14ac:dyDescent="0.25">
      <c r="A1013" s="34">
        <f t="shared" si="252"/>
        <v>1</v>
      </c>
      <c r="B1013" s="34">
        <f t="shared" si="253"/>
        <v>1900</v>
      </c>
    </row>
    <row r="1014" spans="1:2" x14ac:dyDescent="0.25">
      <c r="A1014" s="34">
        <f t="shared" si="252"/>
        <v>1</v>
      </c>
      <c r="B1014" s="34">
        <f t="shared" si="253"/>
        <v>1900</v>
      </c>
    </row>
    <row r="1015" spans="1:2" x14ac:dyDescent="0.25">
      <c r="A1015" s="34">
        <f t="shared" si="252"/>
        <v>1</v>
      </c>
      <c r="B1015" s="34">
        <f t="shared" si="253"/>
        <v>1900</v>
      </c>
    </row>
    <row r="1016" spans="1:2" x14ac:dyDescent="0.25">
      <c r="A1016" s="34">
        <f t="shared" si="252"/>
        <v>1</v>
      </c>
      <c r="B1016" s="34">
        <f t="shared" si="253"/>
        <v>1900</v>
      </c>
    </row>
    <row r="1017" spans="1:2" x14ac:dyDescent="0.25">
      <c r="A1017" s="34">
        <f t="shared" si="252"/>
        <v>1</v>
      </c>
      <c r="B1017" s="34">
        <f t="shared" si="253"/>
        <v>1900</v>
      </c>
    </row>
    <row r="1018" spans="1:2" x14ac:dyDescent="0.25">
      <c r="A1018" s="34">
        <f t="shared" si="252"/>
        <v>1</v>
      </c>
      <c r="B1018" s="34">
        <f t="shared" si="253"/>
        <v>1900</v>
      </c>
    </row>
    <row r="1019" spans="1:2" x14ac:dyDescent="0.25">
      <c r="A1019" s="34">
        <f t="shared" si="252"/>
        <v>1</v>
      </c>
      <c r="B1019" s="34">
        <f t="shared" si="253"/>
        <v>1900</v>
      </c>
    </row>
    <row r="1020" spans="1:2" x14ac:dyDescent="0.25">
      <c r="A1020" s="34">
        <f t="shared" si="252"/>
        <v>1</v>
      </c>
      <c r="B1020" s="34">
        <f t="shared" si="253"/>
        <v>1900</v>
      </c>
    </row>
    <row r="1021" spans="1:2" x14ac:dyDescent="0.25">
      <c r="A1021" s="34">
        <f t="shared" si="252"/>
        <v>1</v>
      </c>
      <c r="B1021" s="34">
        <f t="shared" si="253"/>
        <v>1900</v>
      </c>
    </row>
    <row r="1022" spans="1:2" x14ac:dyDescent="0.25">
      <c r="A1022" s="34">
        <f t="shared" si="252"/>
        <v>1</v>
      </c>
      <c r="B1022" s="34">
        <f t="shared" si="253"/>
        <v>1900</v>
      </c>
    </row>
    <row r="1023" spans="1:2" x14ac:dyDescent="0.25">
      <c r="A1023" s="34">
        <f t="shared" si="252"/>
        <v>1</v>
      </c>
      <c r="B1023" s="34">
        <f t="shared" si="253"/>
        <v>1900</v>
      </c>
    </row>
    <row r="1024" spans="1:2" x14ac:dyDescent="0.25">
      <c r="A1024" s="34">
        <f t="shared" si="252"/>
        <v>1</v>
      </c>
      <c r="B1024" s="34">
        <f t="shared" si="253"/>
        <v>1900</v>
      </c>
    </row>
    <row r="1025" spans="1:2" x14ac:dyDescent="0.25">
      <c r="A1025" s="34">
        <f t="shared" ref="A1025:A1088" si="254">MONTH(C1025)</f>
        <v>1</v>
      </c>
      <c r="B1025" s="34">
        <f t="shared" ref="B1025:B1088" si="255">YEAR(C1025)</f>
        <v>1900</v>
      </c>
    </row>
    <row r="1026" spans="1:2" x14ac:dyDescent="0.25">
      <c r="A1026" s="34">
        <f t="shared" si="254"/>
        <v>1</v>
      </c>
      <c r="B1026" s="34">
        <f t="shared" si="255"/>
        <v>1900</v>
      </c>
    </row>
    <row r="1027" spans="1:2" x14ac:dyDescent="0.25">
      <c r="A1027" s="34">
        <f t="shared" si="254"/>
        <v>1</v>
      </c>
      <c r="B1027" s="34">
        <f t="shared" si="255"/>
        <v>1900</v>
      </c>
    </row>
    <row r="1028" spans="1:2" x14ac:dyDescent="0.25">
      <c r="A1028" s="34">
        <f t="shared" si="254"/>
        <v>1</v>
      </c>
      <c r="B1028" s="34">
        <f t="shared" si="255"/>
        <v>1900</v>
      </c>
    </row>
    <row r="1029" spans="1:2" x14ac:dyDescent="0.25">
      <c r="A1029" s="34">
        <f t="shared" si="254"/>
        <v>1</v>
      </c>
      <c r="B1029" s="34">
        <f t="shared" si="255"/>
        <v>1900</v>
      </c>
    </row>
    <row r="1030" spans="1:2" x14ac:dyDescent="0.25">
      <c r="A1030" s="34">
        <f t="shared" si="254"/>
        <v>1</v>
      </c>
      <c r="B1030" s="34">
        <f t="shared" si="255"/>
        <v>1900</v>
      </c>
    </row>
    <row r="1031" spans="1:2" x14ac:dyDescent="0.25">
      <c r="A1031" s="34">
        <f t="shared" si="254"/>
        <v>1</v>
      </c>
      <c r="B1031" s="34">
        <f t="shared" si="255"/>
        <v>1900</v>
      </c>
    </row>
    <row r="1032" spans="1:2" x14ac:dyDescent="0.25">
      <c r="A1032" s="34">
        <f t="shared" si="254"/>
        <v>1</v>
      </c>
      <c r="B1032" s="34">
        <f t="shared" si="255"/>
        <v>1900</v>
      </c>
    </row>
    <row r="1033" spans="1:2" x14ac:dyDescent="0.25">
      <c r="A1033" s="34">
        <f t="shared" si="254"/>
        <v>1</v>
      </c>
      <c r="B1033" s="34">
        <f t="shared" si="255"/>
        <v>1900</v>
      </c>
    </row>
    <row r="1034" spans="1:2" x14ac:dyDescent="0.25">
      <c r="A1034" s="34">
        <f t="shared" si="254"/>
        <v>1</v>
      </c>
      <c r="B1034" s="34">
        <f t="shared" si="255"/>
        <v>1900</v>
      </c>
    </row>
    <row r="1035" spans="1:2" x14ac:dyDescent="0.25">
      <c r="A1035" s="34">
        <f t="shared" si="254"/>
        <v>1</v>
      </c>
      <c r="B1035" s="34">
        <f t="shared" si="255"/>
        <v>1900</v>
      </c>
    </row>
    <row r="1036" spans="1:2" x14ac:dyDescent="0.25">
      <c r="A1036" s="34">
        <f t="shared" si="254"/>
        <v>1</v>
      </c>
      <c r="B1036" s="34">
        <f t="shared" si="255"/>
        <v>1900</v>
      </c>
    </row>
    <row r="1037" spans="1:2" x14ac:dyDescent="0.25">
      <c r="A1037" s="34">
        <f t="shared" si="254"/>
        <v>1</v>
      </c>
      <c r="B1037" s="34">
        <f t="shared" si="255"/>
        <v>1900</v>
      </c>
    </row>
    <row r="1038" spans="1:2" x14ac:dyDescent="0.25">
      <c r="A1038" s="34">
        <f t="shared" si="254"/>
        <v>1</v>
      </c>
      <c r="B1038" s="34">
        <f t="shared" si="255"/>
        <v>1900</v>
      </c>
    </row>
    <row r="1039" spans="1:2" x14ac:dyDescent="0.25">
      <c r="A1039" s="34">
        <f t="shared" si="254"/>
        <v>1</v>
      </c>
      <c r="B1039" s="34">
        <f t="shared" si="255"/>
        <v>1900</v>
      </c>
    </row>
    <row r="1040" spans="1:2" x14ac:dyDescent="0.25">
      <c r="A1040" s="34">
        <f t="shared" si="254"/>
        <v>1</v>
      </c>
      <c r="B1040" s="34">
        <f t="shared" si="255"/>
        <v>1900</v>
      </c>
    </row>
    <row r="1041" spans="1:2" x14ac:dyDescent="0.25">
      <c r="A1041" s="34">
        <f t="shared" si="254"/>
        <v>1</v>
      </c>
      <c r="B1041" s="34">
        <f t="shared" si="255"/>
        <v>1900</v>
      </c>
    </row>
    <row r="1042" spans="1:2" x14ac:dyDescent="0.25">
      <c r="A1042" s="34">
        <f t="shared" si="254"/>
        <v>1</v>
      </c>
      <c r="B1042" s="34">
        <f t="shared" si="255"/>
        <v>1900</v>
      </c>
    </row>
    <row r="1043" spans="1:2" x14ac:dyDescent="0.25">
      <c r="A1043" s="34">
        <f t="shared" si="254"/>
        <v>1</v>
      </c>
      <c r="B1043" s="34">
        <f t="shared" si="255"/>
        <v>1900</v>
      </c>
    </row>
    <row r="1044" spans="1:2" x14ac:dyDescent="0.25">
      <c r="A1044" s="34">
        <f t="shared" si="254"/>
        <v>1</v>
      </c>
      <c r="B1044" s="34">
        <f t="shared" si="255"/>
        <v>1900</v>
      </c>
    </row>
    <row r="1045" spans="1:2" x14ac:dyDescent="0.25">
      <c r="A1045" s="34">
        <f t="shared" si="254"/>
        <v>1</v>
      </c>
      <c r="B1045" s="34">
        <f t="shared" si="255"/>
        <v>1900</v>
      </c>
    </row>
    <row r="1046" spans="1:2" x14ac:dyDescent="0.25">
      <c r="A1046" s="34">
        <f t="shared" si="254"/>
        <v>1</v>
      </c>
      <c r="B1046" s="34">
        <f t="shared" si="255"/>
        <v>1900</v>
      </c>
    </row>
    <row r="1047" spans="1:2" x14ac:dyDescent="0.25">
      <c r="A1047" s="34">
        <f t="shared" si="254"/>
        <v>1</v>
      </c>
      <c r="B1047" s="34">
        <f t="shared" si="255"/>
        <v>1900</v>
      </c>
    </row>
    <row r="1048" spans="1:2" x14ac:dyDescent="0.25">
      <c r="A1048" s="34">
        <f t="shared" si="254"/>
        <v>1</v>
      </c>
      <c r="B1048" s="34">
        <f t="shared" si="255"/>
        <v>1900</v>
      </c>
    </row>
    <row r="1049" spans="1:2" x14ac:dyDescent="0.25">
      <c r="A1049" s="34">
        <f t="shared" si="254"/>
        <v>1</v>
      </c>
      <c r="B1049" s="34">
        <f t="shared" si="255"/>
        <v>1900</v>
      </c>
    </row>
    <row r="1050" spans="1:2" x14ac:dyDescent="0.25">
      <c r="A1050" s="34">
        <f t="shared" si="254"/>
        <v>1</v>
      </c>
      <c r="B1050" s="34">
        <f t="shared" si="255"/>
        <v>1900</v>
      </c>
    </row>
    <row r="1051" spans="1:2" x14ac:dyDescent="0.25">
      <c r="A1051" s="34">
        <f t="shared" si="254"/>
        <v>1</v>
      </c>
      <c r="B1051" s="34">
        <f t="shared" si="255"/>
        <v>1900</v>
      </c>
    </row>
    <row r="1052" spans="1:2" x14ac:dyDescent="0.25">
      <c r="A1052" s="34">
        <f t="shared" si="254"/>
        <v>1</v>
      </c>
      <c r="B1052" s="34">
        <f t="shared" si="255"/>
        <v>1900</v>
      </c>
    </row>
    <row r="1053" spans="1:2" x14ac:dyDescent="0.25">
      <c r="A1053" s="34">
        <f t="shared" si="254"/>
        <v>1</v>
      </c>
      <c r="B1053" s="34">
        <f t="shared" si="255"/>
        <v>1900</v>
      </c>
    </row>
    <row r="1054" spans="1:2" x14ac:dyDescent="0.25">
      <c r="A1054" s="34">
        <f t="shared" si="254"/>
        <v>1</v>
      </c>
      <c r="B1054" s="34">
        <f t="shared" si="255"/>
        <v>1900</v>
      </c>
    </row>
    <row r="1055" spans="1:2" x14ac:dyDescent="0.25">
      <c r="A1055" s="34">
        <f t="shared" si="254"/>
        <v>1</v>
      </c>
      <c r="B1055" s="34">
        <f t="shared" si="255"/>
        <v>1900</v>
      </c>
    </row>
    <row r="1056" spans="1:2" x14ac:dyDescent="0.25">
      <c r="A1056" s="34">
        <f t="shared" si="254"/>
        <v>1</v>
      </c>
      <c r="B1056" s="34">
        <f t="shared" si="255"/>
        <v>1900</v>
      </c>
    </row>
    <row r="1057" spans="1:2" x14ac:dyDescent="0.25">
      <c r="A1057" s="34">
        <f t="shared" si="254"/>
        <v>1</v>
      </c>
      <c r="B1057" s="34">
        <f t="shared" si="255"/>
        <v>1900</v>
      </c>
    </row>
    <row r="1058" spans="1:2" x14ac:dyDescent="0.25">
      <c r="A1058" s="34">
        <f t="shared" si="254"/>
        <v>1</v>
      </c>
      <c r="B1058" s="34">
        <f t="shared" si="255"/>
        <v>1900</v>
      </c>
    </row>
    <row r="1059" spans="1:2" x14ac:dyDescent="0.25">
      <c r="A1059" s="34">
        <f t="shared" si="254"/>
        <v>1</v>
      </c>
      <c r="B1059" s="34">
        <f t="shared" si="255"/>
        <v>1900</v>
      </c>
    </row>
    <row r="1060" spans="1:2" x14ac:dyDescent="0.25">
      <c r="A1060" s="34">
        <f t="shared" si="254"/>
        <v>1</v>
      </c>
      <c r="B1060" s="34">
        <f t="shared" si="255"/>
        <v>1900</v>
      </c>
    </row>
    <row r="1061" spans="1:2" x14ac:dyDescent="0.25">
      <c r="A1061" s="34">
        <f t="shared" si="254"/>
        <v>1</v>
      </c>
      <c r="B1061" s="34">
        <f t="shared" si="255"/>
        <v>1900</v>
      </c>
    </row>
    <row r="1062" spans="1:2" x14ac:dyDescent="0.25">
      <c r="A1062" s="34">
        <f t="shared" si="254"/>
        <v>1</v>
      </c>
      <c r="B1062" s="34">
        <f t="shared" si="255"/>
        <v>1900</v>
      </c>
    </row>
    <row r="1063" spans="1:2" x14ac:dyDescent="0.25">
      <c r="A1063" s="34">
        <f t="shared" si="254"/>
        <v>1</v>
      </c>
      <c r="B1063" s="34">
        <f t="shared" si="255"/>
        <v>1900</v>
      </c>
    </row>
    <row r="1064" spans="1:2" x14ac:dyDescent="0.25">
      <c r="A1064" s="34">
        <f t="shared" si="254"/>
        <v>1</v>
      </c>
      <c r="B1064" s="34">
        <f t="shared" si="255"/>
        <v>1900</v>
      </c>
    </row>
    <row r="1065" spans="1:2" x14ac:dyDescent="0.25">
      <c r="A1065" s="34">
        <f t="shared" si="254"/>
        <v>1</v>
      </c>
      <c r="B1065" s="34">
        <f t="shared" si="255"/>
        <v>1900</v>
      </c>
    </row>
    <row r="1066" spans="1:2" x14ac:dyDescent="0.25">
      <c r="A1066" s="34">
        <f t="shared" si="254"/>
        <v>1</v>
      </c>
      <c r="B1066" s="34">
        <f t="shared" si="255"/>
        <v>1900</v>
      </c>
    </row>
    <row r="1067" spans="1:2" x14ac:dyDescent="0.25">
      <c r="A1067" s="34">
        <f t="shared" si="254"/>
        <v>1</v>
      </c>
      <c r="B1067" s="34">
        <f t="shared" si="255"/>
        <v>1900</v>
      </c>
    </row>
    <row r="1068" spans="1:2" x14ac:dyDescent="0.25">
      <c r="A1068" s="34">
        <f t="shared" si="254"/>
        <v>1</v>
      </c>
      <c r="B1068" s="34">
        <f t="shared" si="255"/>
        <v>1900</v>
      </c>
    </row>
    <row r="1069" spans="1:2" x14ac:dyDescent="0.25">
      <c r="A1069" s="34">
        <f t="shared" si="254"/>
        <v>1</v>
      </c>
      <c r="B1069" s="34">
        <f t="shared" si="255"/>
        <v>1900</v>
      </c>
    </row>
    <row r="1070" spans="1:2" x14ac:dyDescent="0.25">
      <c r="A1070" s="34">
        <f t="shared" si="254"/>
        <v>1</v>
      </c>
      <c r="B1070" s="34">
        <f t="shared" si="255"/>
        <v>1900</v>
      </c>
    </row>
    <row r="1071" spans="1:2" x14ac:dyDescent="0.25">
      <c r="A1071" s="34">
        <f t="shared" si="254"/>
        <v>1</v>
      </c>
      <c r="B1071" s="34">
        <f t="shared" si="255"/>
        <v>1900</v>
      </c>
    </row>
    <row r="1072" spans="1:2" x14ac:dyDescent="0.25">
      <c r="A1072" s="34">
        <f t="shared" si="254"/>
        <v>1</v>
      </c>
      <c r="B1072" s="34">
        <f t="shared" si="255"/>
        <v>1900</v>
      </c>
    </row>
    <row r="1073" spans="1:2" x14ac:dyDescent="0.25">
      <c r="A1073" s="34">
        <f t="shared" si="254"/>
        <v>1</v>
      </c>
      <c r="B1073" s="34">
        <f t="shared" si="255"/>
        <v>1900</v>
      </c>
    </row>
    <row r="1074" spans="1:2" x14ac:dyDescent="0.25">
      <c r="A1074" s="34">
        <f t="shared" si="254"/>
        <v>1</v>
      </c>
      <c r="B1074" s="34">
        <f t="shared" si="255"/>
        <v>1900</v>
      </c>
    </row>
    <row r="1075" spans="1:2" x14ac:dyDescent="0.25">
      <c r="A1075" s="34">
        <f t="shared" si="254"/>
        <v>1</v>
      </c>
      <c r="B1075" s="34">
        <f t="shared" si="255"/>
        <v>1900</v>
      </c>
    </row>
    <row r="1076" spans="1:2" x14ac:dyDescent="0.25">
      <c r="A1076" s="34">
        <f t="shared" si="254"/>
        <v>1</v>
      </c>
      <c r="B1076" s="34">
        <f t="shared" si="255"/>
        <v>1900</v>
      </c>
    </row>
    <row r="1077" spans="1:2" x14ac:dyDescent="0.25">
      <c r="A1077" s="34">
        <f t="shared" si="254"/>
        <v>1</v>
      </c>
      <c r="B1077" s="34">
        <f t="shared" si="255"/>
        <v>1900</v>
      </c>
    </row>
    <row r="1078" spans="1:2" x14ac:dyDescent="0.25">
      <c r="A1078" s="34">
        <f t="shared" si="254"/>
        <v>1</v>
      </c>
      <c r="B1078" s="34">
        <f t="shared" si="255"/>
        <v>1900</v>
      </c>
    </row>
    <row r="1079" spans="1:2" x14ac:dyDescent="0.25">
      <c r="A1079" s="34">
        <f t="shared" si="254"/>
        <v>1</v>
      </c>
      <c r="B1079" s="34">
        <f t="shared" si="255"/>
        <v>1900</v>
      </c>
    </row>
    <row r="1080" spans="1:2" x14ac:dyDescent="0.25">
      <c r="A1080" s="34">
        <f t="shared" si="254"/>
        <v>1</v>
      </c>
      <c r="B1080" s="34">
        <f t="shared" si="255"/>
        <v>1900</v>
      </c>
    </row>
    <row r="1081" spans="1:2" x14ac:dyDescent="0.25">
      <c r="A1081" s="34">
        <f t="shared" si="254"/>
        <v>1</v>
      </c>
      <c r="B1081" s="34">
        <f t="shared" si="255"/>
        <v>1900</v>
      </c>
    </row>
    <row r="1082" spans="1:2" x14ac:dyDescent="0.25">
      <c r="A1082" s="34">
        <f t="shared" si="254"/>
        <v>1</v>
      </c>
      <c r="B1082" s="34">
        <f t="shared" si="255"/>
        <v>1900</v>
      </c>
    </row>
    <row r="1083" spans="1:2" x14ac:dyDescent="0.25">
      <c r="A1083" s="34">
        <f t="shared" si="254"/>
        <v>1</v>
      </c>
      <c r="B1083" s="34">
        <f t="shared" si="255"/>
        <v>1900</v>
      </c>
    </row>
    <row r="1084" spans="1:2" x14ac:dyDescent="0.25">
      <c r="A1084" s="34">
        <f t="shared" si="254"/>
        <v>1</v>
      </c>
      <c r="B1084" s="34">
        <f t="shared" si="255"/>
        <v>1900</v>
      </c>
    </row>
    <row r="1085" spans="1:2" x14ac:dyDescent="0.25">
      <c r="A1085" s="34">
        <f t="shared" si="254"/>
        <v>1</v>
      </c>
      <c r="B1085" s="34">
        <f t="shared" si="255"/>
        <v>1900</v>
      </c>
    </row>
    <row r="1086" spans="1:2" x14ac:dyDescent="0.25">
      <c r="A1086" s="34">
        <f t="shared" si="254"/>
        <v>1</v>
      </c>
      <c r="B1086" s="34">
        <f t="shared" si="255"/>
        <v>1900</v>
      </c>
    </row>
    <row r="1087" spans="1:2" x14ac:dyDescent="0.25">
      <c r="A1087" s="34">
        <f t="shared" si="254"/>
        <v>1</v>
      </c>
      <c r="B1087" s="34">
        <f t="shared" si="255"/>
        <v>1900</v>
      </c>
    </row>
    <row r="1088" spans="1:2" x14ac:dyDescent="0.25">
      <c r="A1088" s="34">
        <f t="shared" si="254"/>
        <v>1</v>
      </c>
      <c r="B1088" s="34">
        <f t="shared" si="255"/>
        <v>1900</v>
      </c>
    </row>
    <row r="1089" spans="1:2" x14ac:dyDescent="0.25">
      <c r="A1089" s="34">
        <f t="shared" ref="A1089:A1152" si="256">MONTH(C1089)</f>
        <v>1</v>
      </c>
      <c r="B1089" s="34">
        <f t="shared" ref="B1089:B1152" si="257">YEAR(C1089)</f>
        <v>1900</v>
      </c>
    </row>
    <row r="1090" spans="1:2" x14ac:dyDescent="0.25">
      <c r="A1090" s="34">
        <f t="shared" si="256"/>
        <v>1</v>
      </c>
      <c r="B1090" s="34">
        <f t="shared" si="257"/>
        <v>1900</v>
      </c>
    </row>
    <row r="1091" spans="1:2" x14ac:dyDescent="0.25">
      <c r="A1091" s="34">
        <f t="shared" si="256"/>
        <v>1</v>
      </c>
      <c r="B1091" s="34">
        <f t="shared" si="257"/>
        <v>1900</v>
      </c>
    </row>
    <row r="1092" spans="1:2" x14ac:dyDescent="0.25">
      <c r="A1092" s="34">
        <f t="shared" si="256"/>
        <v>1</v>
      </c>
      <c r="B1092" s="34">
        <f t="shared" si="257"/>
        <v>1900</v>
      </c>
    </row>
    <row r="1093" spans="1:2" x14ac:dyDescent="0.25">
      <c r="A1093" s="34">
        <f t="shared" si="256"/>
        <v>1</v>
      </c>
      <c r="B1093" s="34">
        <f t="shared" si="257"/>
        <v>1900</v>
      </c>
    </row>
    <row r="1094" spans="1:2" x14ac:dyDescent="0.25">
      <c r="A1094" s="34">
        <f t="shared" si="256"/>
        <v>1</v>
      </c>
      <c r="B1094" s="34">
        <f t="shared" si="257"/>
        <v>1900</v>
      </c>
    </row>
    <row r="1095" spans="1:2" x14ac:dyDescent="0.25">
      <c r="A1095" s="34">
        <f t="shared" si="256"/>
        <v>1</v>
      </c>
      <c r="B1095" s="34">
        <f t="shared" si="257"/>
        <v>1900</v>
      </c>
    </row>
    <row r="1096" spans="1:2" x14ac:dyDescent="0.25">
      <c r="A1096" s="34">
        <f t="shared" si="256"/>
        <v>1</v>
      </c>
      <c r="B1096" s="34">
        <f t="shared" si="257"/>
        <v>1900</v>
      </c>
    </row>
    <row r="1097" spans="1:2" x14ac:dyDescent="0.25">
      <c r="A1097" s="34">
        <f t="shared" si="256"/>
        <v>1</v>
      </c>
      <c r="B1097" s="34">
        <f t="shared" si="257"/>
        <v>1900</v>
      </c>
    </row>
    <row r="1098" spans="1:2" x14ac:dyDescent="0.25">
      <c r="A1098" s="34">
        <f t="shared" si="256"/>
        <v>1</v>
      </c>
      <c r="B1098" s="34">
        <f t="shared" si="257"/>
        <v>1900</v>
      </c>
    </row>
    <row r="1099" spans="1:2" x14ac:dyDescent="0.25">
      <c r="A1099" s="34">
        <f t="shared" si="256"/>
        <v>1</v>
      </c>
      <c r="B1099" s="34">
        <f t="shared" si="257"/>
        <v>1900</v>
      </c>
    </row>
    <row r="1100" spans="1:2" x14ac:dyDescent="0.25">
      <c r="A1100" s="34">
        <f t="shared" si="256"/>
        <v>1</v>
      </c>
      <c r="B1100" s="34">
        <f t="shared" si="257"/>
        <v>1900</v>
      </c>
    </row>
    <row r="1101" spans="1:2" x14ac:dyDescent="0.25">
      <c r="A1101" s="34">
        <f t="shared" si="256"/>
        <v>1</v>
      </c>
      <c r="B1101" s="34">
        <f t="shared" si="257"/>
        <v>1900</v>
      </c>
    </row>
    <row r="1102" spans="1:2" x14ac:dyDescent="0.25">
      <c r="A1102" s="34">
        <f t="shared" si="256"/>
        <v>1</v>
      </c>
      <c r="B1102" s="34">
        <f t="shared" si="257"/>
        <v>1900</v>
      </c>
    </row>
    <row r="1103" spans="1:2" x14ac:dyDescent="0.25">
      <c r="A1103" s="34">
        <f t="shared" si="256"/>
        <v>1</v>
      </c>
      <c r="B1103" s="34">
        <f t="shared" si="257"/>
        <v>1900</v>
      </c>
    </row>
    <row r="1104" spans="1:2" x14ac:dyDescent="0.25">
      <c r="A1104" s="34">
        <f t="shared" si="256"/>
        <v>1</v>
      </c>
      <c r="B1104" s="34">
        <f t="shared" si="257"/>
        <v>1900</v>
      </c>
    </row>
    <row r="1105" spans="1:3" x14ac:dyDescent="0.25">
      <c r="A1105" s="34">
        <f t="shared" si="256"/>
        <v>1</v>
      </c>
      <c r="B1105" s="34">
        <f t="shared" si="257"/>
        <v>1900</v>
      </c>
    </row>
    <row r="1106" spans="1:3" x14ac:dyDescent="0.25">
      <c r="A1106" s="34">
        <f t="shared" si="256"/>
        <v>1</v>
      </c>
      <c r="B1106" s="34">
        <f t="shared" si="257"/>
        <v>1900</v>
      </c>
    </row>
    <row r="1107" spans="1:3" x14ac:dyDescent="0.25">
      <c r="A1107" s="34">
        <f t="shared" si="256"/>
        <v>1</v>
      </c>
      <c r="B1107" s="34">
        <f t="shared" si="257"/>
        <v>1900</v>
      </c>
    </row>
    <row r="1108" spans="1:3" x14ac:dyDescent="0.25">
      <c r="A1108" s="34">
        <f t="shared" si="256"/>
        <v>1</v>
      </c>
      <c r="B1108" s="34">
        <f t="shared" si="257"/>
        <v>1900</v>
      </c>
    </row>
    <row r="1109" spans="1:3" x14ac:dyDescent="0.25">
      <c r="A1109" s="34">
        <f t="shared" si="256"/>
        <v>1</v>
      </c>
      <c r="B1109" s="34">
        <f t="shared" si="257"/>
        <v>1900</v>
      </c>
    </row>
    <row r="1110" spans="1:3" x14ac:dyDescent="0.25">
      <c r="A1110" s="34">
        <f t="shared" si="256"/>
        <v>1</v>
      </c>
      <c r="B1110" s="34">
        <f t="shared" si="257"/>
        <v>1900</v>
      </c>
    </row>
    <row r="1111" spans="1:3" x14ac:dyDescent="0.25">
      <c r="A1111" s="34">
        <f t="shared" si="256"/>
        <v>1</v>
      </c>
      <c r="B1111" s="34">
        <f t="shared" si="257"/>
        <v>1900</v>
      </c>
      <c r="C1111" s="134"/>
    </row>
    <row r="1112" spans="1:3" x14ac:dyDescent="0.25">
      <c r="A1112" s="34">
        <f t="shared" si="256"/>
        <v>1</v>
      </c>
      <c r="B1112" s="34">
        <f t="shared" si="257"/>
        <v>1900</v>
      </c>
    </row>
    <row r="1113" spans="1:3" x14ac:dyDescent="0.25">
      <c r="A1113" s="34">
        <f t="shared" si="256"/>
        <v>1</v>
      </c>
      <c r="B1113" s="34">
        <f t="shared" si="257"/>
        <v>1900</v>
      </c>
    </row>
    <row r="1114" spans="1:3" x14ac:dyDescent="0.25">
      <c r="A1114" s="34">
        <f t="shared" si="256"/>
        <v>1</v>
      </c>
      <c r="B1114" s="34">
        <f t="shared" si="257"/>
        <v>1900</v>
      </c>
    </row>
    <row r="1115" spans="1:3" x14ac:dyDescent="0.25">
      <c r="A1115" s="34">
        <f t="shared" si="256"/>
        <v>1</v>
      </c>
      <c r="B1115" s="34">
        <f t="shared" si="257"/>
        <v>1900</v>
      </c>
    </row>
    <row r="1116" spans="1:3" x14ac:dyDescent="0.25">
      <c r="A1116" s="34">
        <f t="shared" si="256"/>
        <v>1</v>
      </c>
      <c r="B1116" s="34">
        <f t="shared" si="257"/>
        <v>1900</v>
      </c>
    </row>
    <row r="1117" spans="1:3" x14ac:dyDescent="0.25">
      <c r="A1117" s="34">
        <f t="shared" si="256"/>
        <v>1</v>
      </c>
      <c r="B1117" s="34">
        <f t="shared" si="257"/>
        <v>1900</v>
      </c>
    </row>
    <row r="1118" spans="1:3" x14ac:dyDescent="0.25">
      <c r="A1118" s="34">
        <f t="shared" si="256"/>
        <v>1</v>
      </c>
      <c r="B1118" s="34">
        <f t="shared" si="257"/>
        <v>1900</v>
      </c>
    </row>
    <row r="1119" spans="1:3" x14ac:dyDescent="0.25">
      <c r="A1119" s="34">
        <f t="shared" si="256"/>
        <v>1</v>
      </c>
      <c r="B1119" s="34">
        <f t="shared" si="257"/>
        <v>1900</v>
      </c>
    </row>
    <row r="1120" spans="1:3" x14ac:dyDescent="0.25">
      <c r="A1120" s="34">
        <f t="shared" si="256"/>
        <v>1</v>
      </c>
      <c r="B1120" s="34">
        <f t="shared" si="257"/>
        <v>1900</v>
      </c>
    </row>
    <row r="1121" spans="1:2" x14ac:dyDescent="0.25">
      <c r="A1121" s="34">
        <f t="shared" si="256"/>
        <v>1</v>
      </c>
      <c r="B1121" s="34">
        <f t="shared" si="257"/>
        <v>1900</v>
      </c>
    </row>
    <row r="1122" spans="1:2" x14ac:dyDescent="0.25">
      <c r="A1122" s="34">
        <f t="shared" si="256"/>
        <v>1</v>
      </c>
      <c r="B1122" s="34">
        <f t="shared" si="257"/>
        <v>1900</v>
      </c>
    </row>
    <row r="1123" spans="1:2" x14ac:dyDescent="0.25">
      <c r="A1123" s="34">
        <f t="shared" si="256"/>
        <v>1</v>
      </c>
      <c r="B1123" s="34">
        <f t="shared" si="257"/>
        <v>1900</v>
      </c>
    </row>
    <row r="1124" spans="1:2" x14ac:dyDescent="0.25">
      <c r="A1124" s="34">
        <f t="shared" si="256"/>
        <v>1</v>
      </c>
      <c r="B1124" s="34">
        <f t="shared" si="257"/>
        <v>1900</v>
      </c>
    </row>
    <row r="1125" spans="1:2" x14ac:dyDescent="0.25">
      <c r="A1125" s="34">
        <f t="shared" si="256"/>
        <v>1</v>
      </c>
      <c r="B1125" s="34">
        <f t="shared" si="257"/>
        <v>1900</v>
      </c>
    </row>
    <row r="1126" spans="1:2" x14ac:dyDescent="0.25">
      <c r="A1126" s="34">
        <f t="shared" si="256"/>
        <v>1</v>
      </c>
      <c r="B1126" s="34">
        <f t="shared" si="257"/>
        <v>1900</v>
      </c>
    </row>
    <row r="1127" spans="1:2" x14ac:dyDescent="0.25">
      <c r="A1127" s="34">
        <f t="shared" si="256"/>
        <v>1</v>
      </c>
      <c r="B1127" s="34">
        <f t="shared" si="257"/>
        <v>1900</v>
      </c>
    </row>
    <row r="1128" spans="1:2" x14ac:dyDescent="0.25">
      <c r="A1128" s="34">
        <f t="shared" si="256"/>
        <v>1</v>
      </c>
      <c r="B1128" s="34">
        <f t="shared" si="257"/>
        <v>1900</v>
      </c>
    </row>
    <row r="1129" spans="1:2" x14ac:dyDescent="0.25">
      <c r="A1129" s="34">
        <f t="shared" si="256"/>
        <v>1</v>
      </c>
      <c r="B1129" s="34">
        <f t="shared" si="257"/>
        <v>1900</v>
      </c>
    </row>
    <row r="1130" spans="1:2" x14ac:dyDescent="0.25">
      <c r="A1130" s="34">
        <f t="shared" si="256"/>
        <v>1</v>
      </c>
      <c r="B1130" s="34">
        <f t="shared" si="257"/>
        <v>1900</v>
      </c>
    </row>
    <row r="1131" spans="1:2" x14ac:dyDescent="0.25">
      <c r="A1131" s="34">
        <f t="shared" si="256"/>
        <v>1</v>
      </c>
      <c r="B1131" s="34">
        <f t="shared" si="257"/>
        <v>1900</v>
      </c>
    </row>
    <row r="1132" spans="1:2" x14ac:dyDescent="0.25">
      <c r="A1132" s="34">
        <f t="shared" si="256"/>
        <v>1</v>
      </c>
      <c r="B1132" s="34">
        <f t="shared" si="257"/>
        <v>1900</v>
      </c>
    </row>
    <row r="1133" spans="1:2" x14ac:dyDescent="0.25">
      <c r="A1133" s="34">
        <f t="shared" si="256"/>
        <v>1</v>
      </c>
      <c r="B1133" s="34">
        <f t="shared" si="257"/>
        <v>1900</v>
      </c>
    </row>
    <row r="1134" spans="1:2" x14ac:dyDescent="0.25">
      <c r="A1134" s="34">
        <f t="shared" si="256"/>
        <v>1</v>
      </c>
      <c r="B1134" s="34">
        <f t="shared" si="257"/>
        <v>1900</v>
      </c>
    </row>
    <row r="1135" spans="1:2" x14ac:dyDescent="0.25">
      <c r="A1135" s="34">
        <f t="shared" si="256"/>
        <v>1</v>
      </c>
      <c r="B1135" s="34">
        <f t="shared" si="257"/>
        <v>1900</v>
      </c>
    </row>
    <row r="1136" spans="1:2" x14ac:dyDescent="0.25">
      <c r="A1136" s="34">
        <f t="shared" si="256"/>
        <v>1</v>
      </c>
      <c r="B1136" s="34">
        <f t="shared" si="257"/>
        <v>1900</v>
      </c>
    </row>
    <row r="1137" spans="1:2" x14ac:dyDescent="0.25">
      <c r="A1137" s="34">
        <f t="shared" si="256"/>
        <v>1</v>
      </c>
      <c r="B1137" s="34">
        <f t="shared" si="257"/>
        <v>1900</v>
      </c>
    </row>
    <row r="1138" spans="1:2" x14ac:dyDescent="0.25">
      <c r="A1138" s="34">
        <f t="shared" si="256"/>
        <v>1</v>
      </c>
      <c r="B1138" s="34">
        <f t="shared" si="257"/>
        <v>1900</v>
      </c>
    </row>
    <row r="1139" spans="1:2" x14ac:dyDescent="0.25">
      <c r="A1139" s="34">
        <f t="shared" si="256"/>
        <v>1</v>
      </c>
      <c r="B1139" s="34">
        <f t="shared" si="257"/>
        <v>1900</v>
      </c>
    </row>
    <row r="1140" spans="1:2" x14ac:dyDescent="0.25">
      <c r="A1140" s="34">
        <f t="shared" si="256"/>
        <v>1</v>
      </c>
      <c r="B1140" s="34">
        <f t="shared" si="257"/>
        <v>1900</v>
      </c>
    </row>
    <row r="1141" spans="1:2" x14ac:dyDescent="0.25">
      <c r="A1141" s="34">
        <f t="shared" si="256"/>
        <v>1</v>
      </c>
      <c r="B1141" s="34">
        <f t="shared" si="257"/>
        <v>1900</v>
      </c>
    </row>
    <row r="1142" spans="1:2" x14ac:dyDescent="0.25">
      <c r="A1142" s="34">
        <f t="shared" si="256"/>
        <v>1</v>
      </c>
      <c r="B1142" s="34">
        <f t="shared" si="257"/>
        <v>1900</v>
      </c>
    </row>
    <row r="1143" spans="1:2" x14ac:dyDescent="0.25">
      <c r="A1143" s="34">
        <f t="shared" si="256"/>
        <v>1</v>
      </c>
      <c r="B1143" s="34">
        <f t="shared" si="257"/>
        <v>1900</v>
      </c>
    </row>
    <row r="1144" spans="1:2" x14ac:dyDescent="0.25">
      <c r="A1144" s="34">
        <f t="shared" si="256"/>
        <v>1</v>
      </c>
      <c r="B1144" s="34">
        <f t="shared" si="257"/>
        <v>1900</v>
      </c>
    </row>
    <row r="1145" spans="1:2" x14ac:dyDescent="0.25">
      <c r="A1145" s="34">
        <f t="shared" si="256"/>
        <v>1</v>
      </c>
      <c r="B1145" s="34">
        <f t="shared" si="257"/>
        <v>1900</v>
      </c>
    </row>
    <row r="1146" spans="1:2" x14ac:dyDescent="0.25">
      <c r="A1146" s="34">
        <f t="shared" si="256"/>
        <v>1</v>
      </c>
      <c r="B1146" s="34">
        <f t="shared" si="257"/>
        <v>1900</v>
      </c>
    </row>
    <row r="1147" spans="1:2" x14ac:dyDescent="0.25">
      <c r="A1147" s="34">
        <f t="shared" si="256"/>
        <v>1</v>
      </c>
      <c r="B1147" s="34">
        <f t="shared" si="257"/>
        <v>1900</v>
      </c>
    </row>
    <row r="1148" spans="1:2" x14ac:dyDescent="0.25">
      <c r="A1148" s="34">
        <f t="shared" si="256"/>
        <v>1</v>
      </c>
      <c r="B1148" s="34">
        <f t="shared" si="257"/>
        <v>1900</v>
      </c>
    </row>
    <row r="1149" spans="1:2" x14ac:dyDescent="0.25">
      <c r="A1149" s="34">
        <f t="shared" si="256"/>
        <v>1</v>
      </c>
      <c r="B1149" s="34">
        <f t="shared" si="257"/>
        <v>1900</v>
      </c>
    </row>
    <row r="1150" spans="1:2" x14ac:dyDescent="0.25">
      <c r="A1150" s="34">
        <f t="shared" si="256"/>
        <v>1</v>
      </c>
      <c r="B1150" s="34">
        <f t="shared" si="257"/>
        <v>1900</v>
      </c>
    </row>
    <row r="1151" spans="1:2" x14ac:dyDescent="0.25">
      <c r="A1151" s="34">
        <f t="shared" si="256"/>
        <v>1</v>
      </c>
      <c r="B1151" s="34">
        <f t="shared" si="257"/>
        <v>1900</v>
      </c>
    </row>
    <row r="1152" spans="1:2" x14ac:dyDescent="0.25">
      <c r="A1152" s="34">
        <f t="shared" si="256"/>
        <v>1</v>
      </c>
      <c r="B1152" s="34">
        <f t="shared" si="257"/>
        <v>1900</v>
      </c>
    </row>
    <row r="1153" spans="1:2" x14ac:dyDescent="0.25">
      <c r="A1153" s="34">
        <f t="shared" ref="A1153:A1216" si="258">MONTH(C1153)</f>
        <v>1</v>
      </c>
      <c r="B1153" s="34">
        <f t="shared" ref="B1153:B1216" si="259">YEAR(C1153)</f>
        <v>1900</v>
      </c>
    </row>
    <row r="1154" spans="1:2" x14ac:dyDescent="0.25">
      <c r="A1154" s="34">
        <f t="shared" si="258"/>
        <v>1</v>
      </c>
      <c r="B1154" s="34">
        <f t="shared" si="259"/>
        <v>1900</v>
      </c>
    </row>
    <row r="1155" spans="1:2" x14ac:dyDescent="0.25">
      <c r="A1155" s="34">
        <f t="shared" si="258"/>
        <v>1</v>
      </c>
      <c r="B1155" s="34">
        <f t="shared" si="259"/>
        <v>1900</v>
      </c>
    </row>
    <row r="1156" spans="1:2" x14ac:dyDescent="0.25">
      <c r="A1156" s="34">
        <f t="shared" si="258"/>
        <v>1</v>
      </c>
      <c r="B1156" s="34">
        <f t="shared" si="259"/>
        <v>1900</v>
      </c>
    </row>
    <row r="1157" spans="1:2" x14ac:dyDescent="0.25">
      <c r="A1157" s="34">
        <f t="shared" si="258"/>
        <v>1</v>
      </c>
      <c r="B1157" s="34">
        <f t="shared" si="259"/>
        <v>1900</v>
      </c>
    </row>
    <row r="1158" spans="1:2" x14ac:dyDescent="0.25">
      <c r="A1158" s="34">
        <f t="shared" si="258"/>
        <v>1</v>
      </c>
      <c r="B1158" s="34">
        <f t="shared" si="259"/>
        <v>1900</v>
      </c>
    </row>
    <row r="1159" spans="1:2" x14ac:dyDescent="0.25">
      <c r="A1159" s="34">
        <f t="shared" si="258"/>
        <v>1</v>
      </c>
      <c r="B1159" s="34">
        <f t="shared" si="259"/>
        <v>1900</v>
      </c>
    </row>
    <row r="1160" spans="1:2" x14ac:dyDescent="0.25">
      <c r="A1160" s="34">
        <f t="shared" si="258"/>
        <v>1</v>
      </c>
      <c r="B1160" s="34">
        <f t="shared" si="259"/>
        <v>1900</v>
      </c>
    </row>
    <row r="1161" spans="1:2" x14ac:dyDescent="0.25">
      <c r="A1161" s="34">
        <f t="shared" si="258"/>
        <v>1</v>
      </c>
      <c r="B1161" s="34">
        <f t="shared" si="259"/>
        <v>1900</v>
      </c>
    </row>
    <row r="1162" spans="1:2" x14ac:dyDescent="0.25">
      <c r="A1162" s="34">
        <f t="shared" si="258"/>
        <v>1</v>
      </c>
      <c r="B1162" s="34">
        <f t="shared" si="259"/>
        <v>1900</v>
      </c>
    </row>
    <row r="1163" spans="1:2" x14ac:dyDescent="0.25">
      <c r="A1163" s="34">
        <f t="shared" si="258"/>
        <v>1</v>
      </c>
      <c r="B1163" s="34">
        <f t="shared" si="259"/>
        <v>1900</v>
      </c>
    </row>
    <row r="1164" spans="1:2" x14ac:dyDescent="0.25">
      <c r="A1164" s="34">
        <f t="shared" si="258"/>
        <v>1</v>
      </c>
      <c r="B1164" s="34">
        <f t="shared" si="259"/>
        <v>1900</v>
      </c>
    </row>
    <row r="1165" spans="1:2" x14ac:dyDescent="0.25">
      <c r="A1165" s="34">
        <f t="shared" si="258"/>
        <v>1</v>
      </c>
      <c r="B1165" s="34">
        <f t="shared" si="259"/>
        <v>1900</v>
      </c>
    </row>
    <row r="1166" spans="1:2" x14ac:dyDescent="0.25">
      <c r="A1166" s="34">
        <f t="shared" si="258"/>
        <v>1</v>
      </c>
      <c r="B1166" s="34">
        <f t="shared" si="259"/>
        <v>1900</v>
      </c>
    </row>
    <row r="1167" spans="1:2" x14ac:dyDescent="0.25">
      <c r="A1167" s="34">
        <f t="shared" si="258"/>
        <v>1</v>
      </c>
      <c r="B1167" s="34">
        <f t="shared" si="259"/>
        <v>1900</v>
      </c>
    </row>
    <row r="1168" spans="1:2" x14ac:dyDescent="0.25">
      <c r="A1168" s="34">
        <f t="shared" si="258"/>
        <v>1</v>
      </c>
      <c r="B1168" s="34">
        <f t="shared" si="259"/>
        <v>1900</v>
      </c>
    </row>
    <row r="1169" spans="1:2" x14ac:dyDescent="0.25">
      <c r="A1169" s="34">
        <f t="shared" si="258"/>
        <v>1</v>
      </c>
      <c r="B1169" s="34">
        <f t="shared" si="259"/>
        <v>1900</v>
      </c>
    </row>
    <row r="1170" spans="1:2" x14ac:dyDescent="0.25">
      <c r="A1170" s="34">
        <f t="shared" si="258"/>
        <v>1</v>
      </c>
      <c r="B1170" s="34">
        <f t="shared" si="259"/>
        <v>1900</v>
      </c>
    </row>
    <row r="1171" spans="1:2" x14ac:dyDescent="0.25">
      <c r="A1171" s="34">
        <f t="shared" si="258"/>
        <v>1</v>
      </c>
      <c r="B1171" s="34">
        <f t="shared" si="259"/>
        <v>1900</v>
      </c>
    </row>
    <row r="1172" spans="1:2" x14ac:dyDescent="0.25">
      <c r="A1172" s="34">
        <f t="shared" si="258"/>
        <v>1</v>
      </c>
      <c r="B1172" s="34">
        <f t="shared" si="259"/>
        <v>1900</v>
      </c>
    </row>
    <row r="1173" spans="1:2" x14ac:dyDescent="0.25">
      <c r="A1173" s="34">
        <f t="shared" si="258"/>
        <v>1</v>
      </c>
      <c r="B1173" s="34">
        <f t="shared" si="259"/>
        <v>1900</v>
      </c>
    </row>
    <row r="1174" spans="1:2" x14ac:dyDescent="0.25">
      <c r="A1174" s="34">
        <f t="shared" si="258"/>
        <v>1</v>
      </c>
      <c r="B1174" s="34">
        <f t="shared" si="259"/>
        <v>1900</v>
      </c>
    </row>
    <row r="1175" spans="1:2" x14ac:dyDescent="0.25">
      <c r="A1175" s="34">
        <f t="shared" si="258"/>
        <v>1</v>
      </c>
      <c r="B1175" s="34">
        <f t="shared" si="259"/>
        <v>1900</v>
      </c>
    </row>
    <row r="1176" spans="1:2" x14ac:dyDescent="0.25">
      <c r="A1176" s="34">
        <f t="shared" si="258"/>
        <v>1</v>
      </c>
      <c r="B1176" s="34">
        <f t="shared" si="259"/>
        <v>1900</v>
      </c>
    </row>
    <row r="1177" spans="1:2" x14ac:dyDescent="0.25">
      <c r="A1177" s="34">
        <f t="shared" si="258"/>
        <v>1</v>
      </c>
      <c r="B1177" s="34">
        <f t="shared" si="259"/>
        <v>1900</v>
      </c>
    </row>
    <row r="1178" spans="1:2" x14ac:dyDescent="0.25">
      <c r="A1178" s="34">
        <f t="shared" si="258"/>
        <v>1</v>
      </c>
      <c r="B1178" s="34">
        <f t="shared" si="259"/>
        <v>1900</v>
      </c>
    </row>
    <row r="1179" spans="1:2" x14ac:dyDescent="0.25">
      <c r="A1179" s="34">
        <f t="shared" si="258"/>
        <v>1</v>
      </c>
      <c r="B1179" s="34">
        <f t="shared" si="259"/>
        <v>1900</v>
      </c>
    </row>
    <row r="1180" spans="1:2" x14ac:dyDescent="0.25">
      <c r="A1180" s="34">
        <f t="shared" si="258"/>
        <v>1</v>
      </c>
      <c r="B1180" s="34">
        <f t="shared" si="259"/>
        <v>1900</v>
      </c>
    </row>
    <row r="1181" spans="1:2" x14ac:dyDescent="0.25">
      <c r="A1181" s="34">
        <f t="shared" si="258"/>
        <v>1</v>
      </c>
      <c r="B1181" s="34">
        <f t="shared" si="259"/>
        <v>1900</v>
      </c>
    </row>
    <row r="1182" spans="1:2" x14ac:dyDescent="0.25">
      <c r="A1182" s="34">
        <f t="shared" si="258"/>
        <v>1</v>
      </c>
      <c r="B1182" s="34">
        <f t="shared" si="259"/>
        <v>1900</v>
      </c>
    </row>
    <row r="1183" spans="1:2" x14ac:dyDescent="0.25">
      <c r="A1183" s="34">
        <f t="shared" si="258"/>
        <v>1</v>
      </c>
      <c r="B1183" s="34">
        <f t="shared" si="259"/>
        <v>1900</v>
      </c>
    </row>
    <row r="1184" spans="1:2" x14ac:dyDescent="0.25">
      <c r="A1184" s="34">
        <f t="shared" si="258"/>
        <v>1</v>
      </c>
      <c r="B1184" s="34">
        <f t="shared" si="259"/>
        <v>1900</v>
      </c>
    </row>
    <row r="1185" spans="1:2" x14ac:dyDescent="0.25">
      <c r="A1185" s="34">
        <f t="shared" si="258"/>
        <v>1</v>
      </c>
      <c r="B1185" s="34">
        <f t="shared" si="259"/>
        <v>1900</v>
      </c>
    </row>
    <row r="1186" spans="1:2" x14ac:dyDescent="0.25">
      <c r="A1186" s="34">
        <f t="shared" si="258"/>
        <v>1</v>
      </c>
      <c r="B1186" s="34">
        <f t="shared" si="259"/>
        <v>1900</v>
      </c>
    </row>
    <row r="1187" spans="1:2" x14ac:dyDescent="0.25">
      <c r="A1187" s="34">
        <f t="shared" si="258"/>
        <v>1</v>
      </c>
      <c r="B1187" s="34">
        <f t="shared" si="259"/>
        <v>1900</v>
      </c>
    </row>
    <row r="1188" spans="1:2" x14ac:dyDescent="0.25">
      <c r="A1188" s="34">
        <f t="shared" si="258"/>
        <v>1</v>
      </c>
      <c r="B1188" s="34">
        <f t="shared" si="259"/>
        <v>1900</v>
      </c>
    </row>
    <row r="1189" spans="1:2" x14ac:dyDescent="0.25">
      <c r="A1189" s="34">
        <f t="shared" si="258"/>
        <v>1</v>
      </c>
      <c r="B1189" s="34">
        <f t="shared" si="259"/>
        <v>1900</v>
      </c>
    </row>
    <row r="1190" spans="1:2" x14ac:dyDescent="0.25">
      <c r="A1190" s="34">
        <f t="shared" si="258"/>
        <v>1</v>
      </c>
      <c r="B1190" s="34">
        <f t="shared" si="259"/>
        <v>1900</v>
      </c>
    </row>
    <row r="1191" spans="1:2" x14ac:dyDescent="0.25">
      <c r="A1191" s="34">
        <f t="shared" si="258"/>
        <v>1</v>
      </c>
      <c r="B1191" s="34">
        <f t="shared" si="259"/>
        <v>1900</v>
      </c>
    </row>
    <row r="1192" spans="1:2" x14ac:dyDescent="0.25">
      <c r="A1192" s="34">
        <f t="shared" si="258"/>
        <v>1</v>
      </c>
      <c r="B1192" s="34">
        <f t="shared" si="259"/>
        <v>1900</v>
      </c>
    </row>
    <row r="1193" spans="1:2" x14ac:dyDescent="0.25">
      <c r="A1193" s="34">
        <f t="shared" si="258"/>
        <v>1</v>
      </c>
      <c r="B1193" s="34">
        <f t="shared" si="259"/>
        <v>1900</v>
      </c>
    </row>
    <row r="1194" spans="1:2" x14ac:dyDescent="0.25">
      <c r="A1194" s="34">
        <f t="shared" si="258"/>
        <v>1</v>
      </c>
      <c r="B1194" s="34">
        <f t="shared" si="259"/>
        <v>1900</v>
      </c>
    </row>
    <row r="1195" spans="1:2" x14ac:dyDescent="0.25">
      <c r="A1195" s="34">
        <f t="shared" si="258"/>
        <v>1</v>
      </c>
      <c r="B1195" s="34">
        <f t="shared" si="259"/>
        <v>1900</v>
      </c>
    </row>
    <row r="1196" spans="1:2" x14ac:dyDescent="0.25">
      <c r="A1196" s="34">
        <f t="shared" si="258"/>
        <v>1</v>
      </c>
      <c r="B1196" s="34">
        <f t="shared" si="259"/>
        <v>1900</v>
      </c>
    </row>
    <row r="1197" spans="1:2" x14ac:dyDescent="0.25">
      <c r="A1197" s="34">
        <f t="shared" si="258"/>
        <v>1</v>
      </c>
      <c r="B1197" s="34">
        <f t="shared" si="259"/>
        <v>1900</v>
      </c>
    </row>
    <row r="1198" spans="1:2" x14ac:dyDescent="0.25">
      <c r="A1198" s="34">
        <f t="shared" si="258"/>
        <v>1</v>
      </c>
      <c r="B1198" s="34">
        <f t="shared" si="259"/>
        <v>1900</v>
      </c>
    </row>
    <row r="1199" spans="1:2" x14ac:dyDescent="0.25">
      <c r="A1199" s="34">
        <f t="shared" si="258"/>
        <v>1</v>
      </c>
      <c r="B1199" s="34">
        <f t="shared" si="259"/>
        <v>1900</v>
      </c>
    </row>
    <row r="1200" spans="1:2" x14ac:dyDescent="0.25">
      <c r="A1200" s="34">
        <f t="shared" si="258"/>
        <v>1</v>
      </c>
      <c r="B1200" s="34">
        <f t="shared" si="259"/>
        <v>1900</v>
      </c>
    </row>
    <row r="1201" spans="1:2" x14ac:dyDescent="0.25">
      <c r="A1201" s="34">
        <f t="shared" si="258"/>
        <v>1</v>
      </c>
      <c r="B1201" s="34">
        <f t="shared" si="259"/>
        <v>1900</v>
      </c>
    </row>
    <row r="1202" spans="1:2" x14ac:dyDescent="0.25">
      <c r="A1202" s="34">
        <f t="shared" si="258"/>
        <v>1</v>
      </c>
      <c r="B1202" s="34">
        <f t="shared" si="259"/>
        <v>1900</v>
      </c>
    </row>
    <row r="1203" spans="1:2" x14ac:dyDescent="0.25">
      <c r="A1203" s="34">
        <f t="shared" si="258"/>
        <v>1</v>
      </c>
      <c r="B1203" s="34">
        <f t="shared" si="259"/>
        <v>1900</v>
      </c>
    </row>
    <row r="1204" spans="1:2" x14ac:dyDescent="0.25">
      <c r="A1204" s="34">
        <f t="shared" si="258"/>
        <v>1</v>
      </c>
      <c r="B1204" s="34">
        <f t="shared" si="259"/>
        <v>1900</v>
      </c>
    </row>
    <row r="1205" spans="1:2" x14ac:dyDescent="0.25">
      <c r="A1205" s="34">
        <f t="shared" si="258"/>
        <v>1</v>
      </c>
      <c r="B1205" s="34">
        <f t="shared" si="259"/>
        <v>1900</v>
      </c>
    </row>
    <row r="1206" spans="1:2" x14ac:dyDescent="0.25">
      <c r="A1206" s="34">
        <f t="shared" si="258"/>
        <v>1</v>
      </c>
      <c r="B1206" s="34">
        <f t="shared" si="259"/>
        <v>1900</v>
      </c>
    </row>
    <row r="1207" spans="1:2" x14ac:dyDescent="0.25">
      <c r="A1207" s="34">
        <f t="shared" si="258"/>
        <v>1</v>
      </c>
      <c r="B1207" s="34">
        <f t="shared" si="259"/>
        <v>1900</v>
      </c>
    </row>
    <row r="1208" spans="1:2" x14ac:dyDescent="0.25">
      <c r="A1208" s="34">
        <f t="shared" si="258"/>
        <v>1</v>
      </c>
      <c r="B1208" s="34">
        <f t="shared" si="259"/>
        <v>1900</v>
      </c>
    </row>
    <row r="1209" spans="1:2" x14ac:dyDescent="0.25">
      <c r="A1209" s="34">
        <f t="shared" si="258"/>
        <v>1</v>
      </c>
      <c r="B1209" s="34">
        <f t="shared" si="259"/>
        <v>1900</v>
      </c>
    </row>
    <row r="1210" spans="1:2" x14ac:dyDescent="0.25">
      <c r="A1210" s="34">
        <f t="shared" si="258"/>
        <v>1</v>
      </c>
      <c r="B1210" s="34">
        <f t="shared" si="259"/>
        <v>1900</v>
      </c>
    </row>
    <row r="1211" spans="1:2" x14ac:dyDescent="0.25">
      <c r="A1211" s="34">
        <f t="shared" si="258"/>
        <v>1</v>
      </c>
      <c r="B1211" s="34">
        <f t="shared" si="259"/>
        <v>1900</v>
      </c>
    </row>
    <row r="1212" spans="1:2" x14ac:dyDescent="0.25">
      <c r="A1212" s="34">
        <f t="shared" si="258"/>
        <v>1</v>
      </c>
      <c r="B1212" s="34">
        <f t="shared" si="259"/>
        <v>1900</v>
      </c>
    </row>
    <row r="1213" spans="1:2" x14ac:dyDescent="0.25">
      <c r="A1213" s="34">
        <f t="shared" si="258"/>
        <v>1</v>
      </c>
      <c r="B1213" s="34">
        <f t="shared" si="259"/>
        <v>1900</v>
      </c>
    </row>
    <row r="1214" spans="1:2" x14ac:dyDescent="0.25">
      <c r="A1214" s="34">
        <f t="shared" si="258"/>
        <v>1</v>
      </c>
      <c r="B1214" s="34">
        <f t="shared" si="259"/>
        <v>1900</v>
      </c>
    </row>
    <row r="1215" spans="1:2" x14ac:dyDescent="0.25">
      <c r="A1215" s="34">
        <f t="shared" si="258"/>
        <v>1</v>
      </c>
      <c r="B1215" s="34">
        <f t="shared" si="259"/>
        <v>1900</v>
      </c>
    </row>
    <row r="1216" spans="1:2" x14ac:dyDescent="0.25">
      <c r="A1216" s="34">
        <f t="shared" si="258"/>
        <v>1</v>
      </c>
      <c r="B1216" s="34">
        <f t="shared" si="259"/>
        <v>1900</v>
      </c>
    </row>
    <row r="1217" spans="1:2" x14ac:dyDescent="0.25">
      <c r="A1217" s="34">
        <f t="shared" ref="A1217:A1280" si="260">MONTH(C1217)</f>
        <v>1</v>
      </c>
      <c r="B1217" s="34">
        <f t="shared" ref="B1217:B1280" si="261">YEAR(C1217)</f>
        <v>1900</v>
      </c>
    </row>
    <row r="1218" spans="1:2" x14ac:dyDescent="0.25">
      <c r="A1218" s="34">
        <f t="shared" si="260"/>
        <v>1</v>
      </c>
      <c r="B1218" s="34">
        <f t="shared" si="261"/>
        <v>1900</v>
      </c>
    </row>
    <row r="1219" spans="1:2" x14ac:dyDescent="0.25">
      <c r="A1219" s="34">
        <f t="shared" si="260"/>
        <v>1</v>
      </c>
      <c r="B1219" s="34">
        <f t="shared" si="261"/>
        <v>1900</v>
      </c>
    </row>
    <row r="1220" spans="1:2" x14ac:dyDescent="0.25">
      <c r="A1220" s="34">
        <f t="shared" si="260"/>
        <v>1</v>
      </c>
      <c r="B1220" s="34">
        <f t="shared" si="261"/>
        <v>1900</v>
      </c>
    </row>
    <row r="1221" spans="1:2" x14ac:dyDescent="0.25">
      <c r="A1221" s="34">
        <f t="shared" si="260"/>
        <v>1</v>
      </c>
      <c r="B1221" s="34">
        <f t="shared" si="261"/>
        <v>1900</v>
      </c>
    </row>
    <row r="1222" spans="1:2" x14ac:dyDescent="0.25">
      <c r="A1222" s="34">
        <f t="shared" si="260"/>
        <v>1</v>
      </c>
      <c r="B1222" s="34">
        <f t="shared" si="261"/>
        <v>1900</v>
      </c>
    </row>
    <row r="1223" spans="1:2" x14ac:dyDescent="0.25">
      <c r="A1223" s="34">
        <f t="shared" si="260"/>
        <v>1</v>
      </c>
      <c r="B1223" s="34">
        <f t="shared" si="261"/>
        <v>1900</v>
      </c>
    </row>
    <row r="1224" spans="1:2" x14ac:dyDescent="0.25">
      <c r="A1224" s="34">
        <f t="shared" si="260"/>
        <v>1</v>
      </c>
      <c r="B1224" s="34">
        <f t="shared" si="261"/>
        <v>1900</v>
      </c>
    </row>
    <row r="1225" spans="1:2" x14ac:dyDescent="0.25">
      <c r="A1225" s="34">
        <f t="shared" si="260"/>
        <v>1</v>
      </c>
      <c r="B1225" s="34">
        <f t="shared" si="261"/>
        <v>1900</v>
      </c>
    </row>
    <row r="1226" spans="1:2" x14ac:dyDescent="0.25">
      <c r="A1226" s="34">
        <f t="shared" si="260"/>
        <v>1</v>
      </c>
      <c r="B1226" s="34">
        <f t="shared" si="261"/>
        <v>1900</v>
      </c>
    </row>
    <row r="1227" spans="1:2" x14ac:dyDescent="0.25">
      <c r="A1227" s="34">
        <f t="shared" si="260"/>
        <v>1</v>
      </c>
      <c r="B1227" s="34">
        <f t="shared" si="261"/>
        <v>1900</v>
      </c>
    </row>
    <row r="1228" spans="1:2" x14ac:dyDescent="0.25">
      <c r="A1228" s="34">
        <f t="shared" si="260"/>
        <v>1</v>
      </c>
      <c r="B1228" s="34">
        <f t="shared" si="261"/>
        <v>1900</v>
      </c>
    </row>
    <row r="1229" spans="1:2" x14ac:dyDescent="0.25">
      <c r="A1229" s="34">
        <f t="shared" si="260"/>
        <v>1</v>
      </c>
      <c r="B1229" s="34">
        <f t="shared" si="261"/>
        <v>1900</v>
      </c>
    </row>
    <row r="1230" spans="1:2" x14ac:dyDescent="0.25">
      <c r="A1230" s="34">
        <f t="shared" si="260"/>
        <v>1</v>
      </c>
      <c r="B1230" s="34">
        <f t="shared" si="261"/>
        <v>1900</v>
      </c>
    </row>
    <row r="1231" spans="1:2" x14ac:dyDescent="0.25">
      <c r="A1231" s="34">
        <f t="shared" si="260"/>
        <v>1</v>
      </c>
      <c r="B1231" s="34">
        <f t="shared" si="261"/>
        <v>1900</v>
      </c>
    </row>
    <row r="1232" spans="1:2" x14ac:dyDescent="0.25">
      <c r="A1232" s="34">
        <f t="shared" si="260"/>
        <v>1</v>
      </c>
      <c r="B1232" s="34">
        <f t="shared" si="261"/>
        <v>1900</v>
      </c>
    </row>
    <row r="1233" spans="1:2" x14ac:dyDescent="0.25">
      <c r="A1233" s="34">
        <f t="shared" si="260"/>
        <v>1</v>
      </c>
      <c r="B1233" s="34">
        <f t="shared" si="261"/>
        <v>1900</v>
      </c>
    </row>
    <row r="1234" spans="1:2" x14ac:dyDescent="0.25">
      <c r="A1234" s="34">
        <f t="shared" si="260"/>
        <v>1</v>
      </c>
      <c r="B1234" s="34">
        <f t="shared" si="261"/>
        <v>1900</v>
      </c>
    </row>
    <row r="1235" spans="1:2" x14ac:dyDescent="0.25">
      <c r="A1235" s="34">
        <f t="shared" si="260"/>
        <v>1</v>
      </c>
      <c r="B1235" s="34">
        <f t="shared" si="261"/>
        <v>1900</v>
      </c>
    </row>
    <row r="1236" spans="1:2" x14ac:dyDescent="0.25">
      <c r="A1236" s="34">
        <f t="shared" si="260"/>
        <v>1</v>
      </c>
      <c r="B1236" s="34">
        <f t="shared" si="261"/>
        <v>1900</v>
      </c>
    </row>
    <row r="1237" spans="1:2" x14ac:dyDescent="0.25">
      <c r="A1237" s="34">
        <f t="shared" si="260"/>
        <v>1</v>
      </c>
      <c r="B1237" s="34">
        <f t="shared" si="261"/>
        <v>1900</v>
      </c>
    </row>
    <row r="1238" spans="1:2" x14ac:dyDescent="0.25">
      <c r="A1238" s="34">
        <f t="shared" si="260"/>
        <v>1</v>
      </c>
      <c r="B1238" s="34">
        <f t="shared" si="261"/>
        <v>1900</v>
      </c>
    </row>
    <row r="1239" spans="1:2" x14ac:dyDescent="0.25">
      <c r="A1239" s="34">
        <f t="shared" si="260"/>
        <v>1</v>
      </c>
      <c r="B1239" s="34">
        <f t="shared" si="261"/>
        <v>1900</v>
      </c>
    </row>
    <row r="1240" spans="1:2" x14ac:dyDescent="0.25">
      <c r="A1240" s="34">
        <f t="shared" si="260"/>
        <v>1</v>
      </c>
      <c r="B1240" s="34">
        <f t="shared" si="261"/>
        <v>1900</v>
      </c>
    </row>
    <row r="1241" spans="1:2" x14ac:dyDescent="0.25">
      <c r="A1241" s="34">
        <f t="shared" si="260"/>
        <v>1</v>
      </c>
      <c r="B1241" s="34">
        <f t="shared" si="261"/>
        <v>1900</v>
      </c>
    </row>
    <row r="1242" spans="1:2" x14ac:dyDescent="0.25">
      <c r="A1242" s="34">
        <f t="shared" si="260"/>
        <v>1</v>
      </c>
      <c r="B1242" s="34">
        <f t="shared" si="261"/>
        <v>1900</v>
      </c>
    </row>
    <row r="1243" spans="1:2" x14ac:dyDescent="0.25">
      <c r="A1243" s="34">
        <f t="shared" si="260"/>
        <v>1</v>
      </c>
      <c r="B1243" s="34">
        <f t="shared" si="261"/>
        <v>1900</v>
      </c>
    </row>
    <row r="1244" spans="1:2" x14ac:dyDescent="0.25">
      <c r="A1244" s="34">
        <f t="shared" si="260"/>
        <v>1</v>
      </c>
      <c r="B1244" s="34">
        <f t="shared" si="261"/>
        <v>1900</v>
      </c>
    </row>
    <row r="1245" spans="1:2" x14ac:dyDescent="0.25">
      <c r="A1245" s="34">
        <f t="shared" si="260"/>
        <v>1</v>
      </c>
      <c r="B1245" s="34">
        <f t="shared" si="261"/>
        <v>1900</v>
      </c>
    </row>
    <row r="1246" spans="1:2" x14ac:dyDescent="0.25">
      <c r="A1246" s="34">
        <f t="shared" si="260"/>
        <v>1</v>
      </c>
      <c r="B1246" s="34">
        <f t="shared" si="261"/>
        <v>1900</v>
      </c>
    </row>
    <row r="1247" spans="1:2" x14ac:dyDescent="0.25">
      <c r="A1247" s="34">
        <f t="shared" si="260"/>
        <v>1</v>
      </c>
      <c r="B1247" s="34">
        <f t="shared" si="261"/>
        <v>1900</v>
      </c>
    </row>
    <row r="1248" spans="1:2" x14ac:dyDescent="0.25">
      <c r="A1248" s="34">
        <f t="shared" si="260"/>
        <v>1</v>
      </c>
      <c r="B1248" s="34">
        <f t="shared" si="261"/>
        <v>1900</v>
      </c>
    </row>
    <row r="1249" spans="1:2" x14ac:dyDescent="0.25">
      <c r="A1249" s="34">
        <f t="shared" si="260"/>
        <v>1</v>
      </c>
      <c r="B1249" s="34">
        <f t="shared" si="261"/>
        <v>1900</v>
      </c>
    </row>
    <row r="1250" spans="1:2" x14ac:dyDescent="0.25">
      <c r="A1250" s="34">
        <f t="shared" si="260"/>
        <v>1</v>
      </c>
      <c r="B1250" s="34">
        <f t="shared" si="261"/>
        <v>1900</v>
      </c>
    </row>
    <row r="1251" spans="1:2" x14ac:dyDescent="0.25">
      <c r="A1251" s="34">
        <f t="shared" si="260"/>
        <v>1</v>
      </c>
      <c r="B1251" s="34">
        <f t="shared" si="261"/>
        <v>1900</v>
      </c>
    </row>
    <row r="1252" spans="1:2" x14ac:dyDescent="0.25">
      <c r="A1252" s="34">
        <f t="shared" si="260"/>
        <v>1</v>
      </c>
      <c r="B1252" s="34">
        <f t="shared" si="261"/>
        <v>1900</v>
      </c>
    </row>
    <row r="1253" spans="1:2" x14ac:dyDescent="0.25">
      <c r="A1253" s="34">
        <f t="shared" si="260"/>
        <v>1</v>
      </c>
      <c r="B1253" s="34">
        <f t="shared" si="261"/>
        <v>1900</v>
      </c>
    </row>
    <row r="1254" spans="1:2" x14ac:dyDescent="0.25">
      <c r="A1254" s="34">
        <f t="shared" si="260"/>
        <v>1</v>
      </c>
      <c r="B1254" s="34">
        <f t="shared" si="261"/>
        <v>1900</v>
      </c>
    </row>
    <row r="1255" spans="1:2" x14ac:dyDescent="0.25">
      <c r="A1255" s="34">
        <f t="shared" si="260"/>
        <v>1</v>
      </c>
      <c r="B1255" s="34">
        <f t="shared" si="261"/>
        <v>1900</v>
      </c>
    </row>
    <row r="1256" spans="1:2" x14ac:dyDescent="0.25">
      <c r="A1256" s="34">
        <f t="shared" si="260"/>
        <v>1</v>
      </c>
      <c r="B1256" s="34">
        <f t="shared" si="261"/>
        <v>1900</v>
      </c>
    </row>
    <row r="1257" spans="1:2" x14ac:dyDescent="0.25">
      <c r="A1257" s="34">
        <f t="shared" si="260"/>
        <v>1</v>
      </c>
      <c r="B1257" s="34">
        <f t="shared" si="261"/>
        <v>1900</v>
      </c>
    </row>
    <row r="1258" spans="1:2" x14ac:dyDescent="0.25">
      <c r="A1258" s="34">
        <f t="shared" si="260"/>
        <v>1</v>
      </c>
      <c r="B1258" s="34">
        <f t="shared" si="261"/>
        <v>1900</v>
      </c>
    </row>
    <row r="1259" spans="1:2" x14ac:dyDescent="0.25">
      <c r="A1259" s="34">
        <f t="shared" si="260"/>
        <v>1</v>
      </c>
      <c r="B1259" s="34">
        <f t="shared" si="261"/>
        <v>1900</v>
      </c>
    </row>
    <row r="1260" spans="1:2" x14ac:dyDescent="0.25">
      <c r="A1260" s="34">
        <f t="shared" si="260"/>
        <v>1</v>
      </c>
      <c r="B1260" s="34">
        <f t="shared" si="261"/>
        <v>1900</v>
      </c>
    </row>
    <row r="1261" spans="1:2" x14ac:dyDescent="0.25">
      <c r="A1261" s="34">
        <f t="shared" si="260"/>
        <v>1</v>
      </c>
      <c r="B1261" s="34">
        <f t="shared" si="261"/>
        <v>1900</v>
      </c>
    </row>
    <row r="1262" spans="1:2" x14ac:dyDescent="0.25">
      <c r="A1262" s="34">
        <f t="shared" si="260"/>
        <v>1</v>
      </c>
      <c r="B1262" s="34">
        <f t="shared" si="261"/>
        <v>1900</v>
      </c>
    </row>
    <row r="1263" spans="1:2" x14ac:dyDescent="0.25">
      <c r="A1263" s="34">
        <f t="shared" si="260"/>
        <v>1</v>
      </c>
      <c r="B1263" s="34">
        <f t="shared" si="261"/>
        <v>1900</v>
      </c>
    </row>
    <row r="1264" spans="1:2" x14ac:dyDescent="0.25">
      <c r="A1264" s="34">
        <f t="shared" si="260"/>
        <v>1</v>
      </c>
      <c r="B1264" s="34">
        <f t="shared" si="261"/>
        <v>1900</v>
      </c>
    </row>
    <row r="1265" spans="1:2" x14ac:dyDescent="0.25">
      <c r="A1265" s="34">
        <f t="shared" si="260"/>
        <v>1</v>
      </c>
      <c r="B1265" s="34">
        <f t="shared" si="261"/>
        <v>1900</v>
      </c>
    </row>
    <row r="1266" spans="1:2" x14ac:dyDescent="0.25">
      <c r="A1266" s="34">
        <f t="shared" si="260"/>
        <v>1</v>
      </c>
      <c r="B1266" s="34">
        <f t="shared" si="261"/>
        <v>1900</v>
      </c>
    </row>
    <row r="1267" spans="1:2" x14ac:dyDescent="0.25">
      <c r="A1267" s="34">
        <f t="shared" si="260"/>
        <v>1</v>
      </c>
      <c r="B1267" s="34">
        <f t="shared" si="261"/>
        <v>1900</v>
      </c>
    </row>
    <row r="1268" spans="1:2" x14ac:dyDescent="0.25">
      <c r="A1268" s="34">
        <f t="shared" si="260"/>
        <v>1</v>
      </c>
      <c r="B1268" s="34">
        <f t="shared" si="261"/>
        <v>1900</v>
      </c>
    </row>
    <row r="1269" spans="1:2" x14ac:dyDescent="0.25">
      <c r="A1269" s="34">
        <f t="shared" si="260"/>
        <v>1</v>
      </c>
      <c r="B1269" s="34">
        <f t="shared" si="261"/>
        <v>1900</v>
      </c>
    </row>
    <row r="1270" spans="1:2" x14ac:dyDescent="0.25">
      <c r="A1270" s="34">
        <f t="shared" si="260"/>
        <v>1</v>
      </c>
      <c r="B1270" s="34">
        <f t="shared" si="261"/>
        <v>1900</v>
      </c>
    </row>
    <row r="1271" spans="1:2" x14ac:dyDescent="0.25">
      <c r="A1271" s="34">
        <f t="shared" si="260"/>
        <v>1</v>
      </c>
      <c r="B1271" s="34">
        <f t="shared" si="261"/>
        <v>1900</v>
      </c>
    </row>
    <row r="1272" spans="1:2" x14ac:dyDescent="0.25">
      <c r="A1272" s="34">
        <f t="shared" si="260"/>
        <v>1</v>
      </c>
      <c r="B1272" s="34">
        <f t="shared" si="261"/>
        <v>1900</v>
      </c>
    </row>
    <row r="1273" spans="1:2" x14ac:dyDescent="0.25">
      <c r="A1273" s="34">
        <f t="shared" si="260"/>
        <v>1</v>
      </c>
      <c r="B1273" s="34">
        <f t="shared" si="261"/>
        <v>1900</v>
      </c>
    </row>
    <row r="1274" spans="1:2" x14ac:dyDescent="0.25">
      <c r="A1274" s="34">
        <f t="shared" si="260"/>
        <v>1</v>
      </c>
      <c r="B1274" s="34">
        <f t="shared" si="261"/>
        <v>1900</v>
      </c>
    </row>
    <row r="1275" spans="1:2" x14ac:dyDescent="0.25">
      <c r="A1275" s="34">
        <f t="shared" si="260"/>
        <v>1</v>
      </c>
      <c r="B1275" s="34">
        <f t="shared" si="261"/>
        <v>1900</v>
      </c>
    </row>
    <row r="1276" spans="1:2" x14ac:dyDescent="0.25">
      <c r="A1276" s="34">
        <f t="shared" si="260"/>
        <v>1</v>
      </c>
      <c r="B1276" s="34">
        <f t="shared" si="261"/>
        <v>1900</v>
      </c>
    </row>
    <row r="1277" spans="1:2" x14ac:dyDescent="0.25">
      <c r="A1277" s="34">
        <f t="shared" si="260"/>
        <v>1</v>
      </c>
      <c r="B1277" s="34">
        <f t="shared" si="261"/>
        <v>1900</v>
      </c>
    </row>
    <row r="1278" spans="1:2" x14ac:dyDescent="0.25">
      <c r="A1278" s="34">
        <f t="shared" si="260"/>
        <v>1</v>
      </c>
      <c r="B1278" s="34">
        <f t="shared" si="261"/>
        <v>1900</v>
      </c>
    </row>
    <row r="1279" spans="1:2" x14ac:dyDescent="0.25">
      <c r="A1279" s="34">
        <f t="shared" si="260"/>
        <v>1</v>
      </c>
      <c r="B1279" s="34">
        <f t="shared" si="261"/>
        <v>1900</v>
      </c>
    </row>
    <row r="1280" spans="1:2" x14ac:dyDescent="0.25">
      <c r="A1280" s="34">
        <f t="shared" si="260"/>
        <v>1</v>
      </c>
      <c r="B1280" s="34">
        <f t="shared" si="261"/>
        <v>1900</v>
      </c>
    </row>
    <row r="1281" spans="1:2" x14ac:dyDescent="0.25">
      <c r="A1281" s="34">
        <f t="shared" ref="A1281:A1344" si="262">MONTH(C1281)</f>
        <v>1</v>
      </c>
      <c r="B1281" s="34">
        <f t="shared" ref="B1281:B1344" si="263">YEAR(C1281)</f>
        <v>1900</v>
      </c>
    </row>
    <row r="1282" spans="1:2" x14ac:dyDescent="0.25">
      <c r="A1282" s="34">
        <f t="shared" si="262"/>
        <v>1</v>
      </c>
      <c r="B1282" s="34">
        <f t="shared" si="263"/>
        <v>1900</v>
      </c>
    </row>
    <row r="1283" spans="1:2" x14ac:dyDescent="0.25">
      <c r="A1283" s="34">
        <f t="shared" si="262"/>
        <v>1</v>
      </c>
      <c r="B1283" s="34">
        <f t="shared" si="263"/>
        <v>1900</v>
      </c>
    </row>
    <row r="1284" spans="1:2" x14ac:dyDescent="0.25">
      <c r="A1284" s="34">
        <f t="shared" si="262"/>
        <v>1</v>
      </c>
      <c r="B1284" s="34">
        <f t="shared" si="263"/>
        <v>1900</v>
      </c>
    </row>
    <row r="1285" spans="1:2" x14ac:dyDescent="0.25">
      <c r="A1285" s="34">
        <f t="shared" si="262"/>
        <v>1</v>
      </c>
      <c r="B1285" s="34">
        <f t="shared" si="263"/>
        <v>1900</v>
      </c>
    </row>
    <row r="1286" spans="1:2" x14ac:dyDescent="0.25">
      <c r="A1286" s="34">
        <f t="shared" si="262"/>
        <v>1</v>
      </c>
      <c r="B1286" s="34">
        <f t="shared" si="263"/>
        <v>1900</v>
      </c>
    </row>
    <row r="1287" spans="1:2" x14ac:dyDescent="0.25">
      <c r="A1287" s="34">
        <f t="shared" si="262"/>
        <v>1</v>
      </c>
      <c r="B1287" s="34">
        <f t="shared" si="263"/>
        <v>1900</v>
      </c>
    </row>
    <row r="1288" spans="1:2" x14ac:dyDescent="0.25">
      <c r="A1288" s="34">
        <f t="shared" si="262"/>
        <v>1</v>
      </c>
      <c r="B1288" s="34">
        <f t="shared" si="263"/>
        <v>1900</v>
      </c>
    </row>
    <row r="1289" spans="1:2" x14ac:dyDescent="0.25">
      <c r="A1289" s="34">
        <f t="shared" si="262"/>
        <v>1</v>
      </c>
      <c r="B1289" s="34">
        <f t="shared" si="263"/>
        <v>1900</v>
      </c>
    </row>
    <row r="1290" spans="1:2" x14ac:dyDescent="0.25">
      <c r="A1290" s="34">
        <f t="shared" si="262"/>
        <v>1</v>
      </c>
      <c r="B1290" s="34">
        <f t="shared" si="263"/>
        <v>1900</v>
      </c>
    </row>
    <row r="1291" spans="1:2" x14ac:dyDescent="0.25">
      <c r="A1291" s="34">
        <f t="shared" si="262"/>
        <v>1</v>
      </c>
      <c r="B1291" s="34">
        <f t="shared" si="263"/>
        <v>1900</v>
      </c>
    </row>
    <row r="1292" spans="1:2" x14ac:dyDescent="0.25">
      <c r="A1292" s="34">
        <f t="shared" si="262"/>
        <v>1</v>
      </c>
      <c r="B1292" s="34">
        <f t="shared" si="263"/>
        <v>1900</v>
      </c>
    </row>
    <row r="1293" spans="1:2" x14ac:dyDescent="0.25">
      <c r="A1293" s="34">
        <f t="shared" si="262"/>
        <v>1</v>
      </c>
      <c r="B1293" s="34">
        <f t="shared" si="263"/>
        <v>1900</v>
      </c>
    </row>
    <row r="1294" spans="1:2" x14ac:dyDescent="0.25">
      <c r="A1294" s="34">
        <f t="shared" si="262"/>
        <v>1</v>
      </c>
      <c r="B1294" s="34">
        <f t="shared" si="263"/>
        <v>1900</v>
      </c>
    </row>
    <row r="1295" spans="1:2" x14ac:dyDescent="0.25">
      <c r="A1295" s="34">
        <f t="shared" si="262"/>
        <v>1</v>
      </c>
      <c r="B1295" s="34">
        <f t="shared" si="263"/>
        <v>1900</v>
      </c>
    </row>
    <row r="1296" spans="1:2" x14ac:dyDescent="0.25">
      <c r="A1296" s="34">
        <f t="shared" si="262"/>
        <v>1</v>
      </c>
      <c r="B1296" s="34">
        <f t="shared" si="263"/>
        <v>1900</v>
      </c>
    </row>
    <row r="1297" spans="1:2" x14ac:dyDescent="0.25">
      <c r="A1297" s="34">
        <f t="shared" si="262"/>
        <v>1</v>
      </c>
      <c r="B1297" s="34">
        <f t="shared" si="263"/>
        <v>1900</v>
      </c>
    </row>
    <row r="1298" spans="1:2" x14ac:dyDescent="0.25">
      <c r="A1298" s="34">
        <f t="shared" si="262"/>
        <v>1</v>
      </c>
      <c r="B1298" s="34">
        <f t="shared" si="263"/>
        <v>1900</v>
      </c>
    </row>
    <row r="1299" spans="1:2" x14ac:dyDescent="0.25">
      <c r="A1299" s="34">
        <f t="shared" si="262"/>
        <v>1</v>
      </c>
      <c r="B1299" s="34">
        <f t="shared" si="263"/>
        <v>1900</v>
      </c>
    </row>
    <row r="1300" spans="1:2" x14ac:dyDescent="0.25">
      <c r="A1300" s="34">
        <f t="shared" si="262"/>
        <v>1</v>
      </c>
      <c r="B1300" s="34">
        <f t="shared" si="263"/>
        <v>1900</v>
      </c>
    </row>
    <row r="1301" spans="1:2" x14ac:dyDescent="0.25">
      <c r="A1301" s="34">
        <f t="shared" si="262"/>
        <v>1</v>
      </c>
      <c r="B1301" s="34">
        <f t="shared" si="263"/>
        <v>1900</v>
      </c>
    </row>
    <row r="1302" spans="1:2" x14ac:dyDescent="0.25">
      <c r="A1302" s="34">
        <f t="shared" si="262"/>
        <v>1</v>
      </c>
      <c r="B1302" s="34">
        <f t="shared" si="263"/>
        <v>1900</v>
      </c>
    </row>
    <row r="1303" spans="1:2" x14ac:dyDescent="0.25">
      <c r="A1303" s="34">
        <f t="shared" si="262"/>
        <v>1</v>
      </c>
      <c r="B1303" s="34">
        <f t="shared" si="263"/>
        <v>1900</v>
      </c>
    </row>
    <row r="1304" spans="1:2" x14ac:dyDescent="0.25">
      <c r="A1304" s="34">
        <f t="shared" si="262"/>
        <v>1</v>
      </c>
      <c r="B1304" s="34">
        <f t="shared" si="263"/>
        <v>1900</v>
      </c>
    </row>
    <row r="1305" spans="1:2" x14ac:dyDescent="0.25">
      <c r="A1305" s="34">
        <f t="shared" si="262"/>
        <v>1</v>
      </c>
      <c r="B1305" s="34">
        <f t="shared" si="263"/>
        <v>1900</v>
      </c>
    </row>
    <row r="1306" spans="1:2" x14ac:dyDescent="0.25">
      <c r="A1306" s="34">
        <f t="shared" si="262"/>
        <v>1</v>
      </c>
      <c r="B1306" s="34">
        <f t="shared" si="263"/>
        <v>1900</v>
      </c>
    </row>
    <row r="1307" spans="1:2" x14ac:dyDescent="0.25">
      <c r="A1307" s="34">
        <f t="shared" si="262"/>
        <v>1</v>
      </c>
      <c r="B1307" s="34">
        <f t="shared" si="263"/>
        <v>1900</v>
      </c>
    </row>
    <row r="1308" spans="1:2" x14ac:dyDescent="0.25">
      <c r="A1308" s="34">
        <f t="shared" si="262"/>
        <v>1</v>
      </c>
      <c r="B1308" s="34">
        <f t="shared" si="263"/>
        <v>1900</v>
      </c>
    </row>
    <row r="1309" spans="1:2" x14ac:dyDescent="0.25">
      <c r="A1309" s="34">
        <f t="shared" si="262"/>
        <v>1</v>
      </c>
      <c r="B1309" s="34">
        <f t="shared" si="263"/>
        <v>1900</v>
      </c>
    </row>
    <row r="1310" spans="1:2" x14ac:dyDescent="0.25">
      <c r="A1310" s="34">
        <f t="shared" si="262"/>
        <v>1</v>
      </c>
      <c r="B1310" s="34">
        <f t="shared" si="263"/>
        <v>1900</v>
      </c>
    </row>
    <row r="1311" spans="1:2" x14ac:dyDescent="0.25">
      <c r="A1311" s="34">
        <f t="shared" si="262"/>
        <v>1</v>
      </c>
      <c r="B1311" s="34">
        <f t="shared" si="263"/>
        <v>1900</v>
      </c>
    </row>
    <row r="1312" spans="1:2" x14ac:dyDescent="0.25">
      <c r="A1312" s="34">
        <f t="shared" si="262"/>
        <v>1</v>
      </c>
      <c r="B1312" s="34">
        <f t="shared" si="263"/>
        <v>1900</v>
      </c>
    </row>
    <row r="1313" spans="1:2" x14ac:dyDescent="0.25">
      <c r="A1313" s="34">
        <f t="shared" si="262"/>
        <v>1</v>
      </c>
      <c r="B1313" s="34">
        <f t="shared" si="263"/>
        <v>1900</v>
      </c>
    </row>
    <row r="1314" spans="1:2" x14ac:dyDescent="0.25">
      <c r="A1314" s="34">
        <f t="shared" si="262"/>
        <v>1</v>
      </c>
      <c r="B1314" s="34">
        <f t="shared" si="263"/>
        <v>1900</v>
      </c>
    </row>
    <row r="1315" spans="1:2" x14ac:dyDescent="0.25">
      <c r="A1315" s="34">
        <f t="shared" si="262"/>
        <v>1</v>
      </c>
      <c r="B1315" s="34">
        <f t="shared" si="263"/>
        <v>1900</v>
      </c>
    </row>
    <row r="1316" spans="1:2" x14ac:dyDescent="0.25">
      <c r="A1316" s="34">
        <f t="shared" si="262"/>
        <v>1</v>
      </c>
      <c r="B1316" s="34">
        <f t="shared" si="263"/>
        <v>1900</v>
      </c>
    </row>
    <row r="1317" spans="1:2" x14ac:dyDescent="0.25">
      <c r="A1317" s="34">
        <f t="shared" si="262"/>
        <v>1</v>
      </c>
      <c r="B1317" s="34">
        <f t="shared" si="263"/>
        <v>1900</v>
      </c>
    </row>
    <row r="1318" spans="1:2" x14ac:dyDescent="0.25">
      <c r="A1318" s="34">
        <f t="shared" si="262"/>
        <v>1</v>
      </c>
      <c r="B1318" s="34">
        <f t="shared" si="263"/>
        <v>1900</v>
      </c>
    </row>
    <row r="1319" spans="1:2" x14ac:dyDescent="0.25">
      <c r="A1319" s="34">
        <f t="shared" si="262"/>
        <v>1</v>
      </c>
      <c r="B1319" s="34">
        <f t="shared" si="263"/>
        <v>1900</v>
      </c>
    </row>
    <row r="1320" spans="1:2" x14ac:dyDescent="0.25">
      <c r="A1320" s="34">
        <f t="shared" si="262"/>
        <v>1</v>
      </c>
      <c r="B1320" s="34">
        <f t="shared" si="263"/>
        <v>1900</v>
      </c>
    </row>
    <row r="1321" spans="1:2" x14ac:dyDescent="0.25">
      <c r="A1321" s="34">
        <f t="shared" si="262"/>
        <v>1</v>
      </c>
      <c r="B1321" s="34">
        <f t="shared" si="263"/>
        <v>1900</v>
      </c>
    </row>
    <row r="1322" spans="1:2" x14ac:dyDescent="0.25">
      <c r="A1322" s="34">
        <f t="shared" si="262"/>
        <v>1</v>
      </c>
      <c r="B1322" s="34">
        <f t="shared" si="263"/>
        <v>1900</v>
      </c>
    </row>
    <row r="1323" spans="1:2" x14ac:dyDescent="0.25">
      <c r="A1323" s="34">
        <f t="shared" si="262"/>
        <v>1</v>
      </c>
      <c r="B1323" s="34">
        <f t="shared" si="263"/>
        <v>1900</v>
      </c>
    </row>
    <row r="1324" spans="1:2" x14ac:dyDescent="0.25">
      <c r="A1324" s="34">
        <f t="shared" si="262"/>
        <v>1</v>
      </c>
      <c r="B1324" s="34">
        <f t="shared" si="263"/>
        <v>1900</v>
      </c>
    </row>
    <row r="1325" spans="1:2" x14ac:dyDescent="0.25">
      <c r="A1325" s="34">
        <f t="shared" si="262"/>
        <v>1</v>
      </c>
      <c r="B1325" s="34">
        <f t="shared" si="263"/>
        <v>1900</v>
      </c>
    </row>
    <row r="1326" spans="1:2" x14ac:dyDescent="0.25">
      <c r="A1326" s="34">
        <f t="shared" si="262"/>
        <v>1</v>
      </c>
      <c r="B1326" s="34">
        <f t="shared" si="263"/>
        <v>1900</v>
      </c>
    </row>
    <row r="1327" spans="1:2" x14ac:dyDescent="0.25">
      <c r="A1327" s="34">
        <f t="shared" si="262"/>
        <v>1</v>
      </c>
      <c r="B1327" s="34">
        <f t="shared" si="263"/>
        <v>1900</v>
      </c>
    </row>
    <row r="1328" spans="1:2" x14ac:dyDescent="0.25">
      <c r="A1328" s="34">
        <f t="shared" si="262"/>
        <v>1</v>
      </c>
      <c r="B1328" s="34">
        <f t="shared" si="263"/>
        <v>1900</v>
      </c>
    </row>
    <row r="1329" spans="1:2" x14ac:dyDescent="0.25">
      <c r="A1329" s="34">
        <f t="shared" si="262"/>
        <v>1</v>
      </c>
      <c r="B1329" s="34">
        <f t="shared" si="263"/>
        <v>1900</v>
      </c>
    </row>
    <row r="1330" spans="1:2" x14ac:dyDescent="0.25">
      <c r="A1330" s="34">
        <f t="shared" si="262"/>
        <v>1</v>
      </c>
      <c r="B1330" s="34">
        <f t="shared" si="263"/>
        <v>1900</v>
      </c>
    </row>
    <row r="1331" spans="1:2" x14ac:dyDescent="0.25">
      <c r="A1331" s="34">
        <f t="shared" si="262"/>
        <v>1</v>
      </c>
      <c r="B1331" s="34">
        <f t="shared" si="263"/>
        <v>1900</v>
      </c>
    </row>
    <row r="1332" spans="1:2" x14ac:dyDescent="0.25">
      <c r="A1332" s="34">
        <f t="shared" si="262"/>
        <v>1</v>
      </c>
      <c r="B1332" s="34">
        <f t="shared" si="263"/>
        <v>1900</v>
      </c>
    </row>
    <row r="1333" spans="1:2" x14ac:dyDescent="0.25">
      <c r="A1333" s="34">
        <f t="shared" si="262"/>
        <v>1</v>
      </c>
      <c r="B1333" s="34">
        <f t="shared" si="263"/>
        <v>1900</v>
      </c>
    </row>
    <row r="1334" spans="1:2" x14ac:dyDescent="0.25">
      <c r="A1334" s="34">
        <f t="shared" si="262"/>
        <v>1</v>
      </c>
      <c r="B1334" s="34">
        <f t="shared" si="263"/>
        <v>1900</v>
      </c>
    </row>
    <row r="1335" spans="1:2" x14ac:dyDescent="0.25">
      <c r="A1335" s="34">
        <f t="shared" si="262"/>
        <v>1</v>
      </c>
      <c r="B1335" s="34">
        <f t="shared" si="263"/>
        <v>1900</v>
      </c>
    </row>
    <row r="1336" spans="1:2" x14ac:dyDescent="0.25">
      <c r="A1336" s="34">
        <f t="shared" si="262"/>
        <v>1</v>
      </c>
      <c r="B1336" s="34">
        <f t="shared" si="263"/>
        <v>1900</v>
      </c>
    </row>
    <row r="1337" spans="1:2" x14ac:dyDescent="0.25">
      <c r="A1337" s="34">
        <f t="shared" si="262"/>
        <v>1</v>
      </c>
      <c r="B1337" s="34">
        <f t="shared" si="263"/>
        <v>1900</v>
      </c>
    </row>
    <row r="1338" spans="1:2" x14ac:dyDescent="0.25">
      <c r="A1338" s="34">
        <f t="shared" si="262"/>
        <v>1</v>
      </c>
      <c r="B1338" s="34">
        <f t="shared" si="263"/>
        <v>1900</v>
      </c>
    </row>
    <row r="1339" spans="1:2" x14ac:dyDescent="0.25">
      <c r="A1339" s="34">
        <f t="shared" si="262"/>
        <v>1</v>
      </c>
      <c r="B1339" s="34">
        <f t="shared" si="263"/>
        <v>1900</v>
      </c>
    </row>
    <row r="1340" spans="1:2" x14ac:dyDescent="0.25">
      <c r="A1340" s="34">
        <f t="shared" si="262"/>
        <v>1</v>
      </c>
      <c r="B1340" s="34">
        <f t="shared" si="263"/>
        <v>1900</v>
      </c>
    </row>
    <row r="1341" spans="1:2" x14ac:dyDescent="0.25">
      <c r="A1341" s="34">
        <f t="shared" si="262"/>
        <v>1</v>
      </c>
      <c r="B1341" s="34">
        <f t="shared" si="263"/>
        <v>1900</v>
      </c>
    </row>
    <row r="1342" spans="1:2" x14ac:dyDescent="0.25">
      <c r="A1342" s="34">
        <f t="shared" si="262"/>
        <v>1</v>
      </c>
      <c r="B1342" s="34">
        <f t="shared" si="263"/>
        <v>1900</v>
      </c>
    </row>
    <row r="1343" spans="1:2" x14ac:dyDescent="0.25">
      <c r="A1343" s="34">
        <f t="shared" si="262"/>
        <v>1</v>
      </c>
      <c r="B1343" s="34">
        <f t="shared" si="263"/>
        <v>1900</v>
      </c>
    </row>
    <row r="1344" spans="1:2" x14ac:dyDescent="0.25">
      <c r="A1344" s="34">
        <f t="shared" si="262"/>
        <v>1</v>
      </c>
      <c r="B1344" s="34">
        <f t="shared" si="263"/>
        <v>1900</v>
      </c>
    </row>
    <row r="1345" spans="1:2" x14ac:dyDescent="0.25">
      <c r="A1345" s="34">
        <f t="shared" ref="A1345:A1396" si="264">MONTH(C1345)</f>
        <v>1</v>
      </c>
      <c r="B1345" s="34">
        <f t="shared" ref="B1345:B1396" si="265">YEAR(C1345)</f>
        <v>1900</v>
      </c>
    </row>
    <row r="1346" spans="1:2" x14ac:dyDescent="0.25">
      <c r="A1346" s="34">
        <f t="shared" si="264"/>
        <v>1</v>
      </c>
      <c r="B1346" s="34">
        <f t="shared" si="265"/>
        <v>1900</v>
      </c>
    </row>
    <row r="1347" spans="1:2" x14ac:dyDescent="0.25">
      <c r="A1347" s="34">
        <f t="shared" si="264"/>
        <v>1</v>
      </c>
      <c r="B1347" s="34">
        <f t="shared" si="265"/>
        <v>1900</v>
      </c>
    </row>
    <row r="1348" spans="1:2" x14ac:dyDescent="0.25">
      <c r="A1348" s="34">
        <f t="shared" si="264"/>
        <v>1</v>
      </c>
      <c r="B1348" s="34">
        <f t="shared" si="265"/>
        <v>1900</v>
      </c>
    </row>
    <row r="1349" spans="1:2" x14ac:dyDescent="0.25">
      <c r="A1349" s="34">
        <f t="shared" si="264"/>
        <v>1</v>
      </c>
      <c r="B1349" s="34">
        <f t="shared" si="265"/>
        <v>1900</v>
      </c>
    </row>
    <row r="1350" spans="1:2" x14ac:dyDescent="0.25">
      <c r="A1350" s="34">
        <f t="shared" si="264"/>
        <v>1</v>
      </c>
      <c r="B1350" s="34">
        <f t="shared" si="265"/>
        <v>1900</v>
      </c>
    </row>
    <row r="1351" spans="1:2" x14ac:dyDescent="0.25">
      <c r="A1351" s="34">
        <f t="shared" si="264"/>
        <v>1</v>
      </c>
      <c r="B1351" s="34">
        <f t="shared" si="265"/>
        <v>1900</v>
      </c>
    </row>
    <row r="1352" spans="1:2" x14ac:dyDescent="0.25">
      <c r="A1352" s="34">
        <f t="shared" si="264"/>
        <v>1</v>
      </c>
      <c r="B1352" s="34">
        <f t="shared" si="265"/>
        <v>1900</v>
      </c>
    </row>
    <row r="1353" spans="1:2" x14ac:dyDescent="0.25">
      <c r="A1353" s="34">
        <f t="shared" si="264"/>
        <v>1</v>
      </c>
      <c r="B1353" s="34">
        <f t="shared" si="265"/>
        <v>1900</v>
      </c>
    </row>
    <row r="1354" spans="1:2" x14ac:dyDescent="0.25">
      <c r="A1354" s="34">
        <f t="shared" si="264"/>
        <v>1</v>
      </c>
      <c r="B1354" s="34">
        <f t="shared" si="265"/>
        <v>1900</v>
      </c>
    </row>
    <row r="1355" spans="1:2" x14ac:dyDescent="0.25">
      <c r="A1355" s="34">
        <f t="shared" si="264"/>
        <v>1</v>
      </c>
      <c r="B1355" s="34">
        <f t="shared" si="265"/>
        <v>1900</v>
      </c>
    </row>
    <row r="1356" spans="1:2" x14ac:dyDescent="0.25">
      <c r="A1356" s="34">
        <f t="shared" si="264"/>
        <v>1</v>
      </c>
      <c r="B1356" s="34">
        <f t="shared" si="265"/>
        <v>1900</v>
      </c>
    </row>
    <row r="1357" spans="1:2" x14ac:dyDescent="0.25">
      <c r="A1357" s="34">
        <f t="shared" si="264"/>
        <v>1</v>
      </c>
      <c r="B1357" s="34">
        <f t="shared" si="265"/>
        <v>1900</v>
      </c>
    </row>
    <row r="1358" spans="1:2" x14ac:dyDescent="0.25">
      <c r="A1358" s="34">
        <f t="shared" si="264"/>
        <v>1</v>
      </c>
      <c r="B1358" s="34">
        <f t="shared" si="265"/>
        <v>1900</v>
      </c>
    </row>
    <row r="1359" spans="1:2" x14ac:dyDescent="0.25">
      <c r="A1359" s="34">
        <f t="shared" si="264"/>
        <v>1</v>
      </c>
      <c r="B1359" s="34">
        <f t="shared" si="265"/>
        <v>1900</v>
      </c>
    </row>
    <row r="1360" spans="1:2" x14ac:dyDescent="0.25">
      <c r="A1360" s="34">
        <f t="shared" si="264"/>
        <v>1</v>
      </c>
      <c r="B1360" s="34">
        <f t="shared" si="265"/>
        <v>1900</v>
      </c>
    </row>
    <row r="1361" spans="1:2" x14ac:dyDescent="0.25">
      <c r="A1361" s="34">
        <f t="shared" si="264"/>
        <v>1</v>
      </c>
      <c r="B1361" s="34">
        <f t="shared" si="265"/>
        <v>1900</v>
      </c>
    </row>
    <row r="1362" spans="1:2" x14ac:dyDescent="0.25">
      <c r="A1362" s="34">
        <f t="shared" si="264"/>
        <v>1</v>
      </c>
      <c r="B1362" s="34">
        <f t="shared" si="265"/>
        <v>1900</v>
      </c>
    </row>
    <row r="1363" spans="1:2" x14ac:dyDescent="0.25">
      <c r="A1363" s="34">
        <f t="shared" si="264"/>
        <v>1</v>
      </c>
      <c r="B1363" s="34">
        <f t="shared" si="265"/>
        <v>1900</v>
      </c>
    </row>
    <row r="1364" spans="1:2" x14ac:dyDescent="0.25">
      <c r="A1364" s="34">
        <f t="shared" si="264"/>
        <v>1</v>
      </c>
      <c r="B1364" s="34">
        <f t="shared" si="265"/>
        <v>1900</v>
      </c>
    </row>
    <row r="1365" spans="1:2" x14ac:dyDescent="0.25">
      <c r="A1365" s="34">
        <f t="shared" si="264"/>
        <v>1</v>
      </c>
      <c r="B1365" s="34">
        <f t="shared" si="265"/>
        <v>1900</v>
      </c>
    </row>
    <row r="1366" spans="1:2" x14ac:dyDescent="0.25">
      <c r="A1366" s="34">
        <f t="shared" si="264"/>
        <v>1</v>
      </c>
      <c r="B1366" s="34">
        <f t="shared" si="265"/>
        <v>1900</v>
      </c>
    </row>
    <row r="1367" spans="1:2" x14ac:dyDescent="0.25">
      <c r="A1367" s="34">
        <f t="shared" si="264"/>
        <v>1</v>
      </c>
      <c r="B1367" s="34">
        <f t="shared" si="265"/>
        <v>1900</v>
      </c>
    </row>
    <row r="1368" spans="1:2" x14ac:dyDescent="0.25">
      <c r="A1368" s="34">
        <f t="shared" si="264"/>
        <v>1</v>
      </c>
      <c r="B1368" s="34">
        <f t="shared" si="265"/>
        <v>1900</v>
      </c>
    </row>
    <row r="1369" spans="1:2" x14ac:dyDescent="0.25">
      <c r="A1369" s="34">
        <f t="shared" si="264"/>
        <v>1</v>
      </c>
      <c r="B1369" s="34">
        <f t="shared" si="265"/>
        <v>1900</v>
      </c>
    </row>
    <row r="1370" spans="1:2" x14ac:dyDescent="0.25">
      <c r="A1370" s="34">
        <f t="shared" si="264"/>
        <v>1</v>
      </c>
      <c r="B1370" s="34">
        <f t="shared" si="265"/>
        <v>1900</v>
      </c>
    </row>
    <row r="1371" spans="1:2" x14ac:dyDescent="0.25">
      <c r="A1371" s="34">
        <f t="shared" si="264"/>
        <v>1</v>
      </c>
      <c r="B1371" s="34">
        <f t="shared" si="265"/>
        <v>1900</v>
      </c>
    </row>
    <row r="1372" spans="1:2" x14ac:dyDescent="0.25">
      <c r="A1372" s="34">
        <f t="shared" si="264"/>
        <v>1</v>
      </c>
      <c r="B1372" s="34">
        <f t="shared" si="265"/>
        <v>1900</v>
      </c>
    </row>
    <row r="1373" spans="1:2" x14ac:dyDescent="0.25">
      <c r="A1373" s="34">
        <f t="shared" si="264"/>
        <v>1</v>
      </c>
      <c r="B1373" s="34">
        <f t="shared" si="265"/>
        <v>1900</v>
      </c>
    </row>
    <row r="1374" spans="1:2" x14ac:dyDescent="0.25">
      <c r="A1374" s="34">
        <f t="shared" si="264"/>
        <v>1</v>
      </c>
      <c r="B1374" s="34">
        <f t="shared" si="265"/>
        <v>1900</v>
      </c>
    </row>
    <row r="1375" spans="1:2" x14ac:dyDescent="0.25">
      <c r="A1375" s="34">
        <f t="shared" si="264"/>
        <v>1</v>
      </c>
      <c r="B1375" s="34">
        <f t="shared" si="265"/>
        <v>1900</v>
      </c>
    </row>
    <row r="1376" spans="1:2" x14ac:dyDescent="0.25">
      <c r="A1376" s="34">
        <f t="shared" si="264"/>
        <v>1</v>
      </c>
      <c r="B1376" s="34">
        <f t="shared" si="265"/>
        <v>1900</v>
      </c>
    </row>
    <row r="1377" spans="1:2" x14ac:dyDescent="0.25">
      <c r="A1377" s="34">
        <f t="shared" si="264"/>
        <v>1</v>
      </c>
      <c r="B1377" s="34">
        <f t="shared" si="265"/>
        <v>1900</v>
      </c>
    </row>
    <row r="1378" spans="1:2" x14ac:dyDescent="0.25">
      <c r="A1378" s="34">
        <f t="shared" si="264"/>
        <v>1</v>
      </c>
      <c r="B1378" s="34">
        <f t="shared" si="265"/>
        <v>1900</v>
      </c>
    </row>
    <row r="1379" spans="1:2" x14ac:dyDescent="0.25">
      <c r="A1379" s="34">
        <f t="shared" si="264"/>
        <v>1</v>
      </c>
      <c r="B1379" s="34">
        <f t="shared" si="265"/>
        <v>1900</v>
      </c>
    </row>
    <row r="1380" spans="1:2" x14ac:dyDescent="0.25">
      <c r="A1380" s="34">
        <f t="shared" si="264"/>
        <v>1</v>
      </c>
      <c r="B1380" s="34">
        <f t="shared" si="265"/>
        <v>1900</v>
      </c>
    </row>
    <row r="1381" spans="1:2" x14ac:dyDescent="0.25">
      <c r="A1381" s="34">
        <f t="shared" si="264"/>
        <v>1</v>
      </c>
      <c r="B1381" s="34">
        <f t="shared" si="265"/>
        <v>1900</v>
      </c>
    </row>
    <row r="1382" spans="1:2" x14ac:dyDescent="0.25">
      <c r="A1382" s="34">
        <f t="shared" si="264"/>
        <v>1</v>
      </c>
      <c r="B1382" s="34">
        <f t="shared" si="265"/>
        <v>1900</v>
      </c>
    </row>
    <row r="1383" spans="1:2" x14ac:dyDescent="0.25">
      <c r="A1383" s="34">
        <f t="shared" si="264"/>
        <v>1</v>
      </c>
      <c r="B1383" s="34">
        <f t="shared" si="265"/>
        <v>1900</v>
      </c>
    </row>
    <row r="1384" spans="1:2" x14ac:dyDescent="0.25">
      <c r="A1384" s="34">
        <f t="shared" si="264"/>
        <v>1</v>
      </c>
      <c r="B1384" s="34">
        <f t="shared" si="265"/>
        <v>1900</v>
      </c>
    </row>
    <row r="1385" spans="1:2" x14ac:dyDescent="0.25">
      <c r="A1385" s="34">
        <f t="shared" si="264"/>
        <v>1</v>
      </c>
      <c r="B1385" s="34">
        <f t="shared" si="265"/>
        <v>1900</v>
      </c>
    </row>
    <row r="1386" spans="1:2" x14ac:dyDescent="0.25">
      <c r="A1386" s="34">
        <f t="shared" si="264"/>
        <v>1</v>
      </c>
      <c r="B1386" s="34">
        <f t="shared" si="265"/>
        <v>1900</v>
      </c>
    </row>
    <row r="1387" spans="1:2" x14ac:dyDescent="0.25">
      <c r="A1387" s="34">
        <f t="shared" si="264"/>
        <v>1</v>
      </c>
      <c r="B1387" s="34">
        <f t="shared" si="265"/>
        <v>1900</v>
      </c>
    </row>
    <row r="1388" spans="1:2" x14ac:dyDescent="0.25">
      <c r="A1388" s="34">
        <f t="shared" si="264"/>
        <v>1</v>
      </c>
      <c r="B1388" s="34">
        <f t="shared" si="265"/>
        <v>1900</v>
      </c>
    </row>
    <row r="1389" spans="1:2" x14ac:dyDescent="0.25">
      <c r="A1389" s="34">
        <f t="shared" si="264"/>
        <v>1</v>
      </c>
      <c r="B1389" s="34">
        <f t="shared" si="265"/>
        <v>1900</v>
      </c>
    </row>
    <row r="1390" spans="1:2" x14ac:dyDescent="0.25">
      <c r="A1390" s="34">
        <f t="shared" si="264"/>
        <v>1</v>
      </c>
      <c r="B1390" s="34">
        <f t="shared" si="265"/>
        <v>1900</v>
      </c>
    </row>
    <row r="1391" spans="1:2" x14ac:dyDescent="0.25">
      <c r="A1391" s="34">
        <f t="shared" si="264"/>
        <v>1</v>
      </c>
      <c r="B1391" s="34">
        <f t="shared" si="265"/>
        <v>1900</v>
      </c>
    </row>
    <row r="1392" spans="1:2" x14ac:dyDescent="0.25">
      <c r="A1392" s="34">
        <f t="shared" si="264"/>
        <v>1</v>
      </c>
      <c r="B1392" s="34">
        <f t="shared" si="265"/>
        <v>1900</v>
      </c>
    </row>
    <row r="1393" spans="1:2" x14ac:dyDescent="0.25">
      <c r="A1393" s="34">
        <f t="shared" si="264"/>
        <v>1</v>
      </c>
      <c r="B1393" s="34">
        <f t="shared" si="265"/>
        <v>1900</v>
      </c>
    </row>
    <row r="1394" spans="1:2" x14ac:dyDescent="0.25">
      <c r="A1394" s="34">
        <f t="shared" si="264"/>
        <v>1</v>
      </c>
      <c r="B1394" s="34">
        <f t="shared" si="265"/>
        <v>1900</v>
      </c>
    </row>
    <row r="1395" spans="1:2" x14ac:dyDescent="0.25">
      <c r="A1395" s="34">
        <f t="shared" si="264"/>
        <v>1</v>
      </c>
      <c r="B1395" s="34">
        <f t="shared" si="265"/>
        <v>1900</v>
      </c>
    </row>
    <row r="1396" spans="1:2" x14ac:dyDescent="0.25">
      <c r="A1396" s="34">
        <f t="shared" si="264"/>
        <v>1</v>
      </c>
      <c r="B1396" s="34">
        <f t="shared" si="265"/>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J20" sqref="AJ20"/>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c r="C12" s="6">
        <v>400</v>
      </c>
      <c r="D12" s="28">
        <v>336</v>
      </c>
      <c r="E12" s="6"/>
      <c r="F12" s="7">
        <v>265</v>
      </c>
      <c r="G12" s="28">
        <v>329</v>
      </c>
      <c r="I12" s="6">
        <v>295</v>
      </c>
      <c r="J12" s="28">
        <v>328.5</v>
      </c>
      <c r="L12" s="6">
        <v>277.5</v>
      </c>
      <c r="M12" s="28">
        <v>291</v>
      </c>
      <c r="O12" s="6">
        <v>280</v>
      </c>
      <c r="P12" s="28">
        <v>342.5</v>
      </c>
      <c r="Q12" s="6"/>
      <c r="R12" s="7">
        <v>285</v>
      </c>
      <c r="S12" s="28">
        <v>266.5</v>
      </c>
      <c r="T12" s="6"/>
      <c r="U12" s="7">
        <v>260</v>
      </c>
      <c r="V12" s="28">
        <v>292</v>
      </c>
      <c r="W12" s="6"/>
      <c r="X12" s="7">
        <v>295</v>
      </c>
      <c r="Y12" s="28">
        <v>260.5</v>
      </c>
      <c r="Z12" s="6"/>
      <c r="AA12" s="7">
        <v>295</v>
      </c>
      <c r="AB12" s="28">
        <v>279.5</v>
      </c>
      <c r="AC12" s="6"/>
      <c r="AD12" s="7">
        <v>297.5</v>
      </c>
      <c r="AE12" s="28">
        <v>279</v>
      </c>
      <c r="AF12" s="6"/>
      <c r="AG12" s="7">
        <v>320</v>
      </c>
      <c r="AH12" s="28">
        <v>310.5</v>
      </c>
      <c r="AI12" s="6"/>
      <c r="AJ12" s="7">
        <v>267.5</v>
      </c>
      <c r="AK12" s="29">
        <v>264.5</v>
      </c>
      <c r="AM12" s="12">
        <f t="shared" si="0"/>
        <v>3</v>
      </c>
    </row>
    <row r="13" spans="1:39" x14ac:dyDescent="0.25">
      <c r="A13" s="9">
        <f t="shared" si="1"/>
        <v>45730</v>
      </c>
      <c r="B13" s="6"/>
      <c r="C13" s="6">
        <v>395</v>
      </c>
      <c r="D13" s="28">
        <v>335</v>
      </c>
      <c r="E13" s="6"/>
      <c r="F13" s="7">
        <v>265</v>
      </c>
      <c r="G13" s="28">
        <v>328.5</v>
      </c>
      <c r="I13" s="6">
        <v>290</v>
      </c>
      <c r="J13" s="28">
        <v>327.5</v>
      </c>
      <c r="L13" s="6">
        <v>280</v>
      </c>
      <c r="M13" s="28">
        <v>282.5</v>
      </c>
      <c r="O13" s="6">
        <v>285</v>
      </c>
      <c r="P13" s="28">
        <v>341.5</v>
      </c>
      <c r="Q13" s="6"/>
      <c r="R13" s="7">
        <v>285</v>
      </c>
      <c r="S13" s="28">
        <v>265.5</v>
      </c>
      <c r="T13" s="6"/>
      <c r="U13" s="7">
        <v>255</v>
      </c>
      <c r="V13" s="28">
        <v>293</v>
      </c>
      <c r="W13" s="6"/>
      <c r="X13" s="7">
        <v>295</v>
      </c>
      <c r="Y13" s="28">
        <v>261.5</v>
      </c>
      <c r="Z13" s="6"/>
      <c r="AA13" s="7">
        <v>295</v>
      </c>
      <c r="AB13" s="28">
        <v>277.5</v>
      </c>
      <c r="AC13" s="6"/>
      <c r="AD13" s="7">
        <v>297.5</v>
      </c>
      <c r="AE13" s="28">
        <v>273.5</v>
      </c>
      <c r="AF13" s="6"/>
      <c r="AG13" s="7">
        <v>322.5</v>
      </c>
      <c r="AH13" s="28">
        <v>310.5</v>
      </c>
      <c r="AI13" s="6"/>
      <c r="AJ13" s="7">
        <v>275</v>
      </c>
      <c r="AK13" s="29">
        <v>266</v>
      </c>
      <c r="AM13" s="12">
        <f t="shared" si="0"/>
        <v>3</v>
      </c>
    </row>
    <row r="14" spans="1:39" x14ac:dyDescent="0.25">
      <c r="A14" s="9">
        <f t="shared" si="1"/>
        <v>45737</v>
      </c>
      <c r="B14" s="6"/>
      <c r="C14" s="6">
        <v>390</v>
      </c>
      <c r="D14" s="27">
        <v>346</v>
      </c>
      <c r="E14" s="6"/>
      <c r="F14" s="7">
        <v>265</v>
      </c>
      <c r="G14" s="27">
        <v>329</v>
      </c>
      <c r="I14" s="6">
        <v>285</v>
      </c>
      <c r="J14" s="27">
        <v>326.5</v>
      </c>
      <c r="L14" s="6">
        <v>282.5</v>
      </c>
      <c r="M14" s="27">
        <v>283</v>
      </c>
      <c r="O14" s="6">
        <v>290</v>
      </c>
      <c r="P14" s="27">
        <v>342.5</v>
      </c>
      <c r="Q14" s="6"/>
      <c r="R14" s="7">
        <v>285</v>
      </c>
      <c r="S14" s="27">
        <v>265.5</v>
      </c>
      <c r="T14" s="6"/>
      <c r="U14" s="7">
        <v>250</v>
      </c>
      <c r="V14" s="27">
        <v>293</v>
      </c>
      <c r="W14" s="6"/>
      <c r="X14" s="7">
        <v>295</v>
      </c>
      <c r="Y14" s="27">
        <v>261.5</v>
      </c>
      <c r="Z14" s="6"/>
      <c r="AA14" s="7">
        <v>295</v>
      </c>
      <c r="AB14" s="27">
        <v>278.5</v>
      </c>
      <c r="AC14" s="6"/>
      <c r="AD14" s="7">
        <v>297.5</v>
      </c>
      <c r="AE14" s="27">
        <v>274</v>
      </c>
      <c r="AF14" s="6"/>
      <c r="AG14" s="7">
        <v>325</v>
      </c>
      <c r="AH14" s="27">
        <v>303.5</v>
      </c>
      <c r="AI14" s="6"/>
      <c r="AJ14" s="7">
        <v>282.5</v>
      </c>
      <c r="AK14" s="11">
        <v>267.5</v>
      </c>
      <c r="AM14" s="12">
        <f t="shared" si="0"/>
        <v>3</v>
      </c>
    </row>
    <row r="15" spans="1:39" x14ac:dyDescent="0.25">
      <c r="A15" s="9">
        <f t="shared" si="1"/>
        <v>45744</v>
      </c>
      <c r="B15" s="6"/>
      <c r="C15" s="6">
        <v>390</v>
      </c>
      <c r="D15" s="28">
        <v>346</v>
      </c>
      <c r="E15" s="6"/>
      <c r="F15" s="7">
        <v>265</v>
      </c>
      <c r="G15" s="28">
        <v>325</v>
      </c>
      <c r="I15" s="6">
        <v>285</v>
      </c>
      <c r="J15" s="28">
        <v>327</v>
      </c>
      <c r="L15" s="6">
        <v>292.5</v>
      </c>
      <c r="M15" s="28">
        <v>287</v>
      </c>
      <c r="O15" s="6">
        <v>295</v>
      </c>
      <c r="P15" s="28">
        <v>343.5</v>
      </c>
      <c r="Q15" s="6"/>
      <c r="R15" s="7">
        <v>285</v>
      </c>
      <c r="S15" s="28">
        <v>261.5</v>
      </c>
      <c r="T15" s="6"/>
      <c r="U15" s="7">
        <v>245</v>
      </c>
      <c r="V15" s="28">
        <v>294</v>
      </c>
      <c r="W15" s="6"/>
      <c r="X15" s="7">
        <v>295</v>
      </c>
      <c r="Y15" s="28">
        <v>261.5</v>
      </c>
      <c r="Z15" s="6"/>
      <c r="AA15" s="7">
        <v>295</v>
      </c>
      <c r="AB15" s="28">
        <v>278.5</v>
      </c>
      <c r="AC15" s="6"/>
      <c r="AD15" s="7">
        <v>297.5</v>
      </c>
      <c r="AE15" s="28">
        <v>273</v>
      </c>
      <c r="AF15" s="6"/>
      <c r="AG15" s="7">
        <v>330</v>
      </c>
      <c r="AH15" s="28">
        <v>304.5</v>
      </c>
      <c r="AI15" s="6"/>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60" t="s">
        <v>83</v>
      </c>
      <c r="B21" s="260"/>
      <c r="C21" s="260"/>
      <c r="D21" s="260"/>
      <c r="E21" s="260"/>
      <c r="F21" s="260"/>
      <c r="G21" s="260"/>
      <c r="H21" s="260"/>
      <c r="I21" s="260"/>
      <c r="J21" s="260"/>
      <c r="K21" s="260"/>
      <c r="L21" s="260"/>
      <c r="M21" s="260"/>
      <c r="N21" s="260"/>
      <c r="O21" s="260"/>
      <c r="P21" s="260"/>
    </row>
    <row r="22" spans="1:16" x14ac:dyDescent="0.25">
      <c r="A22" s="260"/>
      <c r="B22" s="260"/>
      <c r="C22" s="260"/>
      <c r="D22" s="260"/>
      <c r="E22" s="260"/>
      <c r="F22" s="260"/>
      <c r="G22" s="260"/>
      <c r="H22" s="260"/>
      <c r="I22" s="260"/>
      <c r="J22" s="260"/>
      <c r="K22" s="260"/>
      <c r="L22" s="260"/>
      <c r="M22" s="260"/>
      <c r="N22" s="260"/>
      <c r="O22" s="260"/>
      <c r="P22" s="260"/>
    </row>
    <row r="23" spans="1:16" x14ac:dyDescent="0.25">
      <c r="A23" s="260"/>
      <c r="B23" s="260"/>
      <c r="C23" s="260"/>
      <c r="D23" s="260"/>
      <c r="E23" s="260"/>
      <c r="F23" s="260"/>
      <c r="G23" s="260"/>
      <c r="H23" s="260"/>
      <c r="I23" s="260"/>
      <c r="J23" s="260"/>
      <c r="K23" s="260"/>
      <c r="L23" s="260"/>
      <c r="M23" s="260"/>
      <c r="N23" s="260"/>
      <c r="O23" s="260"/>
      <c r="P23" s="260"/>
    </row>
    <row r="24" spans="1:16" x14ac:dyDescent="0.2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2025-03-21T00:01:13Z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