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<sst xmlns="http://schemas.openxmlformats.org/spreadsheetml/2006/main" count="43" uniqueCount="26">
  <si>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</si>
  <si>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2019/20</t>
  </si>
  <si>
    <t>2020/21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</si>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</sst>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44105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44105</v>
      </c>
      <c r="E7" s="9" t="s">
        <v>4</v>
      </c>
      <c r="F7" s="10">
        <f>B3</f>
        <v>44105</v>
      </c>
      <c r="G7" s="10" t="s">
        <v>5</v>
      </c>
    </row>
    <row r="8" spans="2:7" ht="12.75">
      <c r="B8" s="11" t="s">
        <v>6</v>
      </c>
      <c r="C8" s="12">
        <v>2747.1037399999996</v>
      </c>
      <c r="D8" s="12"/>
      <c r="E8" s="12">
        <v>5313.787650000001</v>
      </c>
      <c r="F8" s="12"/>
      <c r="G8" s="13">
        <v>0.934</v>
      </c>
    </row>
    <row r="9" spans="2:7" ht="12.75">
      <c r="B9" s="11" t="s">
        <v>7</v>
      </c>
      <c r="C9" s="12">
        <v>1193.6406</v>
      </c>
      <c r="D9" s="12"/>
      <c r="E9" s="12">
        <v>2141.3360000000002</v>
      </c>
      <c r="F9" s="12"/>
      <c r="G9" s="13">
        <v>0.792</v>
      </c>
    </row>
    <row r="10" spans="2:7" ht="12.75">
      <c r="B10" s="11" t="s">
        <v>8</v>
      </c>
      <c r="C10" s="12">
        <v>13511.256400000002</v>
      </c>
      <c r="D10" s="12"/>
      <c r="E10" s="12">
        <v>10265.62151</v>
      </c>
      <c r="F10" s="12"/>
      <c r="G10" s="13">
        <v>-0.24</v>
      </c>
    </row>
    <row r="11" spans="2:7" ht="12.75">
      <c r="B11" s="11" t="s">
        <v>9</v>
      </c>
      <c r="C11" s="12">
        <v>36671.825099999995</v>
      </c>
      <c r="D11" s="12"/>
      <c r="E11" s="12">
        <v>37561.27214</v>
      </c>
      <c r="F11" s="12"/>
      <c r="G11" s="13">
        <v>0.024</v>
      </c>
    </row>
    <row r="12" spans="2:7" ht="12.75">
      <c r="B12" s="11" t="s">
        <v>10</v>
      </c>
      <c r="C12" s="12">
        <v>87553.95678000001</v>
      </c>
      <c r="D12" s="12"/>
      <c r="E12" s="12">
        <v>99138.75031000002</v>
      </c>
      <c r="F12" s="12"/>
      <c r="G12" s="13">
        <v>0.132</v>
      </c>
    </row>
    <row r="13" spans="2:7" ht="12.75">
      <c r="B13" s="11" t="s">
        <v>11</v>
      </c>
      <c r="C13" s="12">
        <v>26547.37706</v>
      </c>
      <c r="D13" s="12"/>
      <c r="E13" s="12">
        <v>32756.179190000003</v>
      </c>
      <c r="F13" s="12"/>
      <c r="G13" s="13">
        <v>0.234</v>
      </c>
    </row>
    <row r="14" spans="2:7" ht="12.75">
      <c r="B14" s="11" t="s">
        <v>12</v>
      </c>
      <c r="C14" s="12">
        <v>15321.730200000002</v>
      </c>
      <c r="D14" s="12"/>
      <c r="E14" s="12">
        <v>13566.707170000001</v>
      </c>
      <c r="F14" s="12"/>
      <c r="G14" s="13">
        <v>-0.115</v>
      </c>
    </row>
    <row r="15" spans="2:7" ht="12.75">
      <c r="B15" s="11" t="s">
        <v>13</v>
      </c>
      <c r="C15" s="12">
        <v>8448.31699</v>
      </c>
      <c r="D15" s="12"/>
      <c r="E15" s="12">
        <v>10489.29008</v>
      </c>
      <c r="F15" s="12"/>
      <c r="G15" s="13">
        <v>0.241</v>
      </c>
    </row>
    <row r="16" spans="2:7" ht="12.75">
      <c r="B16" s="11" t="s">
        <v>14</v>
      </c>
      <c r="C16" s="12">
        <v>26122.243220000008</v>
      </c>
      <c r="D16" s="12"/>
      <c r="E16" s="12">
        <v>19307.28954</v>
      </c>
      <c r="F16" s="12"/>
      <c r="G16" s="13">
        <v>-0.261</v>
      </c>
    </row>
    <row r="17" spans="2:7" ht="12.75">
      <c r="B17" s="11" t="s">
        <v>15</v>
      </c>
      <c r="C17" s="12">
        <v>28834.831510000004</v>
      </c>
      <c r="D17" s="12"/>
      <c r="E17" s="12">
        <v>34832.105279999996</v>
      </c>
      <c r="F17" s="12"/>
      <c r="G17" s="13">
        <v>0.208</v>
      </c>
    </row>
    <row r="18" spans="2:7" ht="12.75">
      <c r="B18" s="14" t="s">
        <v>16</v>
      </c>
      <c r="C18" s="15">
        <f>SUM(C8:D17)</f>
        <v>246952.2816</v>
      </c>
      <c r="D18" s="15"/>
      <c r="E18" s="15">
        <f>SUM(E8:F17)</f>
        <v>265372.33887000004</v>
      </c>
      <c r="F18" s="15"/>
      <c r="G18" s="16">
        <v>0.075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44105</v>
      </c>
      <c r="E22" s="9" t="s">
        <v>4</v>
      </c>
      <c r="F22" s="10">
        <f>B3</f>
        <v>44105</v>
      </c>
      <c r="G22" s="10" t="s">
        <v>5</v>
      </c>
    </row>
    <row r="23" spans="2:7" ht="12.75">
      <c r="B23" s="11" t="s">
        <v>6</v>
      </c>
      <c r="C23" s="12">
        <v>23025819</v>
      </c>
      <c r="D23" s="12"/>
      <c r="E23" s="12">
        <v>32112377</v>
      </c>
      <c r="F23" s="12"/>
      <c r="G23" s="13">
        <f>(E23-C23)/C23</f>
        <v>0.3946247471154012</v>
      </c>
    </row>
    <row r="24" spans="2:7" ht="12.75">
      <c r="B24" s="11" t="s">
        <v>7</v>
      </c>
      <c r="C24" s="12">
        <v>7620491</v>
      </c>
      <c r="D24" s="12"/>
      <c r="E24" s="12">
        <v>11396121</v>
      </c>
      <c r="F24" s="12"/>
      <c r="G24" s="13">
        <f aca="true" t="shared" si="0" ref="G24:G33">(E24-C24)/C24</f>
        <v>0.4954575761588066</v>
      </c>
    </row>
    <row r="25" spans="2:7" ht="12.75">
      <c r="B25" s="11" t="s">
        <v>8</v>
      </c>
      <c r="C25" s="12">
        <v>85908232</v>
      </c>
      <c r="D25" s="12"/>
      <c r="E25" s="12">
        <v>61626738</v>
      </c>
      <c r="F25" s="12"/>
      <c r="G25" s="13">
        <f t="shared" si="0"/>
        <v>-0.28264455494788904</v>
      </c>
    </row>
    <row r="26" spans="2:7" ht="12.75">
      <c r="B26" s="11" t="s">
        <v>9</v>
      </c>
      <c r="C26" s="12">
        <v>224808309</v>
      </c>
      <c r="D26" s="12"/>
      <c r="E26" s="12">
        <v>215419347</v>
      </c>
      <c r="F26" s="12"/>
      <c r="G26" s="13">
        <f t="shared" si="0"/>
        <v>-0.04176430151431814</v>
      </c>
    </row>
    <row r="27" spans="2:7" ht="12.75">
      <c r="B27" s="11" t="s">
        <v>10</v>
      </c>
      <c r="C27" s="12">
        <v>114313467</v>
      </c>
      <c r="D27" s="12"/>
      <c r="E27" s="12">
        <v>132400695</v>
      </c>
      <c r="F27" s="12"/>
      <c r="G27" s="13">
        <f t="shared" si="0"/>
        <v>0.1582248222775012</v>
      </c>
    </row>
    <row r="28" spans="2:7" ht="12.75">
      <c r="B28" s="11" t="s">
        <v>11</v>
      </c>
      <c r="C28" s="12">
        <v>107322721</v>
      </c>
      <c r="D28" s="12"/>
      <c r="E28" s="12">
        <v>136024866</v>
      </c>
      <c r="F28" s="12"/>
      <c r="G28" s="13">
        <f t="shared" si="0"/>
        <v>0.2674377311026246</v>
      </c>
    </row>
    <row r="29" spans="2:7" ht="12.75">
      <c r="B29" s="11" t="s">
        <v>12</v>
      </c>
      <c r="C29" s="12">
        <v>164394108</v>
      </c>
      <c r="D29" s="12"/>
      <c r="E29" s="12">
        <v>144564596</v>
      </c>
      <c r="F29" s="12"/>
      <c r="G29" s="13">
        <f t="shared" si="0"/>
        <v>-0.12062179260098543</v>
      </c>
    </row>
    <row r="30" spans="2:7" ht="12.75">
      <c r="B30" s="11" t="s">
        <v>13</v>
      </c>
      <c r="C30" s="12">
        <v>49265923</v>
      </c>
      <c r="D30" s="12"/>
      <c r="E30" s="12">
        <v>44425933</v>
      </c>
      <c r="F30" s="12"/>
      <c r="G30" s="13">
        <f t="shared" si="0"/>
        <v>-0.09824214599612799</v>
      </c>
    </row>
    <row r="31" spans="2:7" ht="12.75">
      <c r="B31" s="11" t="s">
        <v>14</v>
      </c>
      <c r="C31" s="12">
        <v>169523310</v>
      </c>
      <c r="D31" s="12"/>
      <c r="E31" s="12">
        <v>148660719</v>
      </c>
      <c r="F31" s="12"/>
      <c r="G31" s="13">
        <f t="shared" si="0"/>
        <v>-0.12306620841700176</v>
      </c>
    </row>
    <row r="32" spans="2:7" ht="12.75">
      <c r="B32" s="11" t="s">
        <v>15</v>
      </c>
      <c r="C32" s="12">
        <v>101787856</v>
      </c>
      <c r="D32" s="12"/>
      <c r="E32" s="12">
        <v>116291431</v>
      </c>
      <c r="F32" s="12"/>
      <c r="G32" s="13">
        <f t="shared" si="0"/>
        <v>0.1424882650048155</v>
      </c>
    </row>
    <row r="33" spans="2:7" ht="12.75">
      <c r="B33" s="14" t="s">
        <v>16</v>
      </c>
      <c r="C33" s="15">
        <f>SUM(C23:D32)</f>
        <v>1047970236</v>
      </c>
      <c r="D33" s="15"/>
      <c r="E33" s="15">
        <f>SUM(E23:F32)</f>
        <v>1042922823</v>
      </c>
      <c r="F33" s="15"/>
      <c r="G33" s="16">
        <f t="shared" si="0"/>
        <v>-0.004816370567226682</v>
      </c>
    </row>
    <row r="35" ht="12.75">
      <c r="B35" s="11"/>
    </row>
    <row r="36" ht="12">
      <c r="B36" s="17" t="s">
        <v>18</v>
      </c>
    </row>
    <row r="37" ht="12">
      <c r="B37" s="17" t="s">
        <v>19</v>
      </c>
    </row>
    <row r="38" ht="12">
      <c r="B38" s="17" t="s">
        <v>20</v>
      </c>
    </row>
    <row r="39" ht="12">
      <c r="B39" s="17" t="s">
        <v>21</v>
      </c>
    </row>
    <row r="40" ht="12">
      <c r="B40" s="17" t="s">
        <v>22</v>
      </c>
    </row>
    <row r="41" ht="12">
      <c r="B41" s="17" t="s">
        <v>23</v>
      </c>
    </row>
    <row r="42" ht="12">
      <c r="B42" s="17"/>
    </row>
    <row r="43" ht="12">
      <c r="B43" s="17" t="s">
        <v>24</v>
      </c>
    </row>
    <row r="44" ht="12">
      <c r="B44" s="17" t="s">
        <v>25</v>
      </c>
    </row>
    <row r="47" spans="9:11" ht="12">
      <c r="I47" s="18"/>
      <c r="J47" s="18"/>
      <c r="K47" s="18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3"/>
  <colBreaks count="1" manualBreakCount="1">
    <brk id="11" max="43" man="1"/>
  </colBreaks>
  <legacyDrawing r:id="rId2"/>
  <oleObjects>
    <oleObject progId="MSPhotoEd.3" shapeId="33122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2020-12-03T06:36:50Z</dcterms:created>
  <dcterms:modified xsi:type="dcterms:W3CDTF">2020-12-03T06:39:22Z</dcterms:modified>
  <cp:category/>
  <cp:version/>
  <cp:contentType/>
  <cp:contentStatus/>
</cp:coreProperties>
</file>