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<sst xmlns="http://schemas.openxmlformats.org/spreadsheetml/2006/main" count="43" uniqueCount="26">
  <si>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</si>
  <si>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2019/20</t>
  </si>
  <si>
    <t>2020/21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</si>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</sst>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44013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44013</v>
      </c>
      <c r="E7" s="9" t="s">
        <v>4</v>
      </c>
      <c r="F7" s="10">
        <f>B3</f>
        <v>44013</v>
      </c>
      <c r="G7" s="10" t="s">
        <v>5</v>
      </c>
    </row>
    <row r="8" spans="2:7" ht="12.75">
      <c r="B8" s="11" t="s">
        <v>6</v>
      </c>
      <c r="C8" s="12">
        <v>1012.56494</v>
      </c>
      <c r="D8" s="12"/>
      <c r="E8" s="12">
        <v>1183.4651800000001</v>
      </c>
      <c r="F8" s="12"/>
      <c r="G8" s="13">
        <v>0.168</v>
      </c>
    </row>
    <row r="9" spans="2:7" ht="12.75">
      <c r="B9" s="11" t="s">
        <v>7</v>
      </c>
      <c r="C9" s="12">
        <v>421.54999999999995</v>
      </c>
      <c r="D9" s="12"/>
      <c r="E9" s="12">
        <v>904.0540000000001</v>
      </c>
      <c r="F9" s="12"/>
      <c r="G9" s="13">
        <v>1.14</v>
      </c>
    </row>
    <row r="10" spans="2:7" ht="12.75">
      <c r="B10" s="11" t="s">
        <v>8</v>
      </c>
      <c r="C10" s="12">
        <v>3367.550920000001</v>
      </c>
      <c r="D10" s="12"/>
      <c r="E10" s="12">
        <v>2393.6020700000004</v>
      </c>
      <c r="F10" s="12"/>
      <c r="G10" s="13">
        <v>-0.289</v>
      </c>
    </row>
    <row r="11" spans="2:7" ht="12.75">
      <c r="B11" s="11" t="s">
        <v>9</v>
      </c>
      <c r="C11" s="12">
        <v>8506.15775</v>
      </c>
      <c r="D11" s="12"/>
      <c r="E11" s="12">
        <v>8800.18218</v>
      </c>
      <c r="F11" s="12"/>
      <c r="G11" s="13">
        <v>0.034</v>
      </c>
    </row>
    <row r="12" spans="2:7" ht="12.75">
      <c r="B12" s="11" t="s">
        <v>10</v>
      </c>
      <c r="C12" s="12">
        <v>21445.258160000005</v>
      </c>
      <c r="D12" s="12"/>
      <c r="E12" s="12">
        <v>23223.336059999994</v>
      </c>
      <c r="F12" s="12"/>
      <c r="G12" s="13">
        <v>0.083</v>
      </c>
    </row>
    <row r="13" spans="2:7" ht="12.75">
      <c r="B13" s="11" t="s">
        <v>11</v>
      </c>
      <c r="C13" s="12">
        <v>7013.805729999997</v>
      </c>
      <c r="D13" s="12"/>
      <c r="E13" s="12">
        <v>6134.97795</v>
      </c>
      <c r="F13" s="12"/>
      <c r="G13" s="13">
        <v>-0.125</v>
      </c>
    </row>
    <row r="14" spans="2:7" ht="12.75">
      <c r="B14" s="11" t="s">
        <v>12</v>
      </c>
      <c r="C14" s="12">
        <v>3807.8389400000005</v>
      </c>
      <c r="D14" s="12"/>
      <c r="E14" s="12">
        <v>2887.7117900000003</v>
      </c>
      <c r="F14" s="12"/>
      <c r="G14" s="13">
        <v>-0.242</v>
      </c>
    </row>
    <row r="15" spans="2:7" ht="12.75">
      <c r="B15" s="11" t="s">
        <v>13</v>
      </c>
      <c r="C15" s="12">
        <v>2488.9372999999996</v>
      </c>
      <c r="D15" s="12"/>
      <c r="E15" s="12">
        <v>3047.5237</v>
      </c>
      <c r="F15" s="12"/>
      <c r="G15" s="13">
        <v>0.224</v>
      </c>
    </row>
    <row r="16" spans="2:7" ht="12.75">
      <c r="B16" s="11" t="s">
        <v>14</v>
      </c>
      <c r="C16" s="12">
        <v>7767.441350000001</v>
      </c>
      <c r="D16" s="12"/>
      <c r="E16" s="12">
        <v>7816.079129999998</v>
      </c>
      <c r="F16" s="12"/>
      <c r="G16" s="13">
        <v>0.006</v>
      </c>
    </row>
    <row r="17" spans="2:7" ht="12.75">
      <c r="B17" s="11" t="s">
        <v>15</v>
      </c>
      <c r="C17" s="12">
        <v>7263.639290000001</v>
      </c>
      <c r="D17" s="12"/>
      <c r="E17" s="12">
        <v>6860.821920000001</v>
      </c>
      <c r="F17" s="12"/>
      <c r="G17" s="13">
        <v>-0.056</v>
      </c>
    </row>
    <row r="18" spans="2:7" ht="12.75">
      <c r="B18" s="14" t="s">
        <v>16</v>
      </c>
      <c r="C18" s="15">
        <f>SUM(C8:D17)</f>
        <v>63094.744380000004</v>
      </c>
      <c r="D18" s="15"/>
      <c r="E18" s="15">
        <f>SUM(E8:F17)</f>
        <v>63251.753979999994</v>
      </c>
      <c r="F18" s="15"/>
      <c r="G18" s="16">
        <v>0.002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44013</v>
      </c>
      <c r="E22" s="9" t="s">
        <v>4</v>
      </c>
      <c r="F22" s="10">
        <f>B3</f>
        <v>44013</v>
      </c>
      <c r="G22" s="10" t="s">
        <v>5</v>
      </c>
    </row>
    <row r="23" spans="2:7" ht="12.75">
      <c r="B23" s="11" t="s">
        <v>6</v>
      </c>
      <c r="C23" s="12">
        <v>8704278</v>
      </c>
      <c r="D23" s="12"/>
      <c r="E23" s="12">
        <v>7577855</v>
      </c>
      <c r="F23" s="12"/>
      <c r="G23" s="13">
        <f>(E23-C23)/C23</f>
        <v>-0.12941027389060875</v>
      </c>
    </row>
    <row r="24" spans="2:7" ht="12.75">
      <c r="B24" s="11" t="s">
        <v>7</v>
      </c>
      <c r="C24" s="12">
        <v>3581715</v>
      </c>
      <c r="D24" s="12"/>
      <c r="E24" s="12">
        <v>5060026</v>
      </c>
      <c r="F24" s="12"/>
      <c r="G24" s="13">
        <f aca="true" t="shared" si="0" ref="G24:G33">(E24-C24)/C24</f>
        <v>0.41273831111632275</v>
      </c>
    </row>
    <row r="25" spans="2:7" ht="12.75">
      <c r="B25" s="11" t="s">
        <v>8</v>
      </c>
      <c r="C25" s="12">
        <v>20185136</v>
      </c>
      <c r="D25" s="12"/>
      <c r="E25" s="12">
        <v>14067893</v>
      </c>
      <c r="F25" s="12"/>
      <c r="G25" s="13">
        <f t="shared" si="0"/>
        <v>-0.3030568136870616</v>
      </c>
    </row>
    <row r="26" spans="2:7" ht="12.75">
      <c r="B26" s="11" t="s">
        <v>9</v>
      </c>
      <c r="C26" s="12">
        <v>51759149</v>
      </c>
      <c r="D26" s="12"/>
      <c r="E26" s="12">
        <v>53112944</v>
      </c>
      <c r="F26" s="12"/>
      <c r="G26" s="13">
        <f t="shared" si="0"/>
        <v>0.026155665735539818</v>
      </c>
    </row>
    <row r="27" spans="2:7" ht="12.75">
      <c r="B27" s="11" t="s">
        <v>10</v>
      </c>
      <c r="C27" s="12">
        <v>28042986</v>
      </c>
      <c r="D27" s="12"/>
      <c r="E27" s="12">
        <v>29664335</v>
      </c>
      <c r="F27" s="12"/>
      <c r="G27" s="13">
        <f t="shared" si="0"/>
        <v>0.057816560618758644</v>
      </c>
    </row>
    <row r="28" spans="2:7" ht="12.75">
      <c r="B28" s="11" t="s">
        <v>11</v>
      </c>
      <c r="C28" s="12">
        <v>26820631</v>
      </c>
      <c r="D28" s="12"/>
      <c r="E28" s="12">
        <v>25702521</v>
      </c>
      <c r="F28" s="12"/>
      <c r="G28" s="13">
        <f t="shared" si="0"/>
        <v>-0.04168843007459444</v>
      </c>
    </row>
    <row r="29" spans="2:7" ht="12.75">
      <c r="B29" s="11" t="s">
        <v>12</v>
      </c>
      <c r="C29" s="12">
        <v>39196545</v>
      </c>
      <c r="D29" s="12"/>
      <c r="E29" s="12">
        <v>34545995</v>
      </c>
      <c r="F29" s="12"/>
      <c r="G29" s="13">
        <f t="shared" si="0"/>
        <v>-0.11864693686650188</v>
      </c>
    </row>
    <row r="30" spans="2:7" ht="12.75">
      <c r="B30" s="11" t="s">
        <v>13</v>
      </c>
      <c r="C30" s="12">
        <v>15768394</v>
      </c>
      <c r="D30" s="12"/>
      <c r="E30" s="12">
        <v>10797800</v>
      </c>
      <c r="F30" s="12"/>
      <c r="G30" s="13">
        <f t="shared" si="0"/>
        <v>-0.3152251269216129</v>
      </c>
    </row>
    <row r="31" spans="2:7" ht="12.75">
      <c r="B31" s="11" t="s">
        <v>14</v>
      </c>
      <c r="C31" s="12">
        <v>42285119</v>
      </c>
      <c r="D31" s="12"/>
      <c r="E31" s="12">
        <v>55985061</v>
      </c>
      <c r="F31" s="12"/>
      <c r="G31" s="13">
        <f t="shared" si="0"/>
        <v>0.32398967589520083</v>
      </c>
    </row>
    <row r="32" spans="2:7" ht="12.75">
      <c r="B32" s="11" t="s">
        <v>15</v>
      </c>
      <c r="C32" s="12">
        <v>25409490</v>
      </c>
      <c r="D32" s="12"/>
      <c r="E32" s="12">
        <v>25026498</v>
      </c>
      <c r="F32" s="12"/>
      <c r="G32" s="13">
        <f t="shared" si="0"/>
        <v>-0.01507279366882216</v>
      </c>
    </row>
    <row r="33" spans="2:7" ht="12.75">
      <c r="B33" s="14" t="s">
        <v>16</v>
      </c>
      <c r="C33" s="15">
        <f>SUM(C23:D32)</f>
        <v>261753443</v>
      </c>
      <c r="D33" s="15"/>
      <c r="E33" s="15">
        <f>SUM(E23:F32)</f>
        <v>261540928</v>
      </c>
      <c r="F33" s="15"/>
      <c r="G33" s="16">
        <f t="shared" si="0"/>
        <v>-0.0008118899891605246</v>
      </c>
    </row>
    <row r="35" ht="12.75">
      <c r="B35" s="11"/>
    </row>
    <row r="36" ht="12">
      <c r="B36" s="17" t="s">
        <v>18</v>
      </c>
    </row>
    <row r="37" ht="12">
      <c r="B37" s="17" t="s">
        <v>19</v>
      </c>
    </row>
    <row r="38" ht="12">
      <c r="B38" s="17" t="s">
        <v>20</v>
      </c>
    </row>
    <row r="39" ht="12">
      <c r="B39" s="17" t="s">
        <v>21</v>
      </c>
    </row>
    <row r="40" ht="12">
      <c r="B40" s="17" t="s">
        <v>22</v>
      </c>
    </row>
    <row r="41" ht="12">
      <c r="B41" s="17" t="s">
        <v>23</v>
      </c>
    </row>
    <row r="42" ht="12">
      <c r="B42" s="17"/>
    </row>
    <row r="43" ht="12">
      <c r="B43" s="17" t="s">
        <v>24</v>
      </c>
    </row>
    <row r="44" ht="12">
      <c r="B44" s="17" t="s">
        <v>25</v>
      </c>
    </row>
    <row r="47" spans="9:11" ht="12">
      <c r="I47" s="18"/>
      <c r="J47" s="18"/>
      <c r="K47" s="18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11" max="43" man="1"/>
  </colBreaks>
  <legacyDrawing r:id="rId2"/>
  <oleObjects>
    <oleObject progId="MSPhotoEd.3" shapeId="31967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2020-09-09T01:48:46Z</dcterms:created>
  <dcterms:modified xsi:type="dcterms:W3CDTF">2020-09-09T01:51:40Z</dcterms:modified>
  <cp:category/>
  <cp:version/>
  <cp:contentType/>
  <cp:contentStatus/>
</cp:coreProperties>
</file>