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Exports'!$A$1:$J$43</definedName>
  </definedNames>
  <calcPr fullCalcOnLoad="1"/>
</workbook>
</file>

<file path=xl/sharedStrings.xml><?xml version="1.0" encoding="utf-8"?>
<sst xmlns="http://schemas.openxmlformats.org/spreadsheetml/2006/main" count="42" uniqueCount="25">
  <si>
    <t>Dairy export report</t>
  </si>
  <si>
    <t>2022/23</t>
  </si>
  <si>
    <t>2023/24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</si>
  <si>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</si>
  <si>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</si>
  <si>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</si>
  <si>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</si>
  <si>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</si>
  <si>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</si>
  <si>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</si>
  <si>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 xml:space="preserve">Milk 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</si>
  <si>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</si>
  <si>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</si>
  <si>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</si>
  <si>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</si>
  <si>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</si>
  <si>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</si>
  <si>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</si>
  <si>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</si>
  <si>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</si>
  <si>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</si>
  <si>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</si>
  <si>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 are included under Other Cheese</t>
  </si>
  <si>
    <t>Produced by the Economics, Data and Insights team at Dairy Australia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</si>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</sst>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4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45323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45323</v>
      </c>
      <c r="E7" s="9" t="s">
        <v>4</v>
      </c>
      <c r="F7" s="10">
        <f>B3</f>
        <v>45323</v>
      </c>
      <c r="G7" s="10" t="s">
        <v>5</v>
      </c>
    </row>
    <row r="8" spans="2:7" ht="12.75">
      <c r="B8" s="11" t="s">
        <v>6</v>
      </c>
      <c r="C8" s="12">
        <v>5052.90221</v>
      </c>
      <c r="D8" s="12"/>
      <c r="E8" s="12">
        <v>5309.47235</v>
      </c>
      <c r="F8" s="12"/>
      <c r="G8" s="13">
        <v>0.051</v>
      </c>
    </row>
    <row r="9" spans="2:7" ht="12.75">
      <c r="B9" s="11" t="s">
        <v>7</v>
      </c>
      <c r="C9" s="12">
        <v>2539.98045</v>
      </c>
      <c r="D9" s="12"/>
      <c r="E9" s="12">
        <v>1528.406</v>
      </c>
      <c r="F9" s="12"/>
      <c r="G9" s="13">
        <v>-0.398</v>
      </c>
    </row>
    <row r="10" spans="2:7" ht="12.75">
      <c r="B10" s="11" t="s">
        <v>8</v>
      </c>
      <c r="C10" s="12">
        <v>12699.408449999999</v>
      </c>
      <c r="D10" s="12"/>
      <c r="E10" s="12">
        <v>14725.85125</v>
      </c>
      <c r="F10" s="12"/>
      <c r="G10" s="13">
        <v>0.159</v>
      </c>
    </row>
    <row r="11" spans="2:7" ht="12.75">
      <c r="B11" s="11" t="s">
        <v>9</v>
      </c>
      <c r="C11" s="12">
        <v>72539.43033999999</v>
      </c>
      <c r="D11" s="12"/>
      <c r="E11" s="12">
        <v>77132.79312</v>
      </c>
      <c r="F11" s="12"/>
      <c r="G11" s="13">
        <v>0.063</v>
      </c>
    </row>
    <row r="12" spans="2:7" ht="12.75">
      <c r="B12" s="14" t="s">
        <v>10</v>
      </c>
      <c r="C12" s="12">
        <v>174550.95221999995</v>
      </c>
      <c r="D12" s="12"/>
      <c r="E12" s="12">
        <v>125955.18317999999</v>
      </c>
      <c r="F12" s="12"/>
      <c r="G12" s="13">
        <v>-0.278</v>
      </c>
    </row>
    <row r="13" spans="2:7" ht="12.75">
      <c r="B13" s="11" t="s">
        <v>11</v>
      </c>
      <c r="C13" s="12">
        <v>80866.18888</v>
      </c>
      <c r="D13" s="12"/>
      <c r="E13" s="12">
        <v>87595.52769</v>
      </c>
      <c r="F13" s="12"/>
      <c r="G13" s="13">
        <v>0.083</v>
      </c>
    </row>
    <row r="14" spans="2:7" ht="12.75">
      <c r="B14" s="11" t="s">
        <v>12</v>
      </c>
      <c r="C14" s="12">
        <v>40668.278840000006</v>
      </c>
      <c r="D14" s="12"/>
      <c r="E14" s="12">
        <v>29498.28416</v>
      </c>
      <c r="F14" s="12"/>
      <c r="G14" s="13">
        <v>-0.275</v>
      </c>
    </row>
    <row r="15" spans="2:7" ht="12.75">
      <c r="B15" s="11" t="s">
        <v>13</v>
      </c>
      <c r="C15" s="12">
        <v>18240.01536</v>
      </c>
      <c r="D15" s="12"/>
      <c r="E15" s="12">
        <v>27296.04331</v>
      </c>
      <c r="F15" s="12"/>
      <c r="G15" s="13">
        <v>0.496</v>
      </c>
    </row>
    <row r="16" spans="2:7" ht="12.75">
      <c r="B16" s="11" t="s">
        <v>14</v>
      </c>
      <c r="C16" s="12">
        <v>23601.901709999995</v>
      </c>
      <c r="D16" s="12"/>
      <c r="E16" s="12">
        <v>21438.195130000004</v>
      </c>
      <c r="F16" s="12"/>
      <c r="G16" s="13">
        <v>-0.092</v>
      </c>
    </row>
    <row r="17" spans="2:7" ht="12.75">
      <c r="B17" s="11" t="s">
        <v>15</v>
      </c>
      <c r="C17" s="12">
        <v>51239.366709999995</v>
      </c>
      <c r="D17" s="12"/>
      <c r="E17" s="12">
        <v>62499.406070000005</v>
      </c>
      <c r="F17" s="12"/>
      <c r="G17" s="13">
        <v>0.22</v>
      </c>
    </row>
    <row r="18" spans="2:7" ht="12.75">
      <c r="B18" s="15" t="s">
        <v>16</v>
      </c>
      <c r="C18" s="16">
        <f>SUM(C8:D17)</f>
        <v>481998.42516999994</v>
      </c>
      <c r="D18" s="16"/>
      <c r="E18" s="16">
        <f>SUM(E8:F17)</f>
        <v>452979.16226</v>
      </c>
      <c r="F18" s="16"/>
      <c r="G18" s="17">
        <v>-0.06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45323</v>
      </c>
      <c r="E22" s="9" t="s">
        <v>4</v>
      </c>
      <c r="F22" s="10">
        <f>B3</f>
        <v>45323</v>
      </c>
      <c r="G22" s="10" t="s">
        <v>5</v>
      </c>
    </row>
    <row r="23" spans="2:7" ht="12.75">
      <c r="B23" s="11" t="s">
        <v>6</v>
      </c>
      <c r="C23" s="12">
        <v>41821459</v>
      </c>
      <c r="D23" s="12"/>
      <c r="E23" s="12">
        <v>47123561</v>
      </c>
      <c r="F23" s="12"/>
      <c r="G23" s="13">
        <f>(E23-C23)/C23</f>
        <v>0.12677946027660106</v>
      </c>
    </row>
    <row r="24" spans="2:7" ht="12.75">
      <c r="B24" s="11" t="s">
        <v>7</v>
      </c>
      <c r="C24" s="12">
        <v>22299699</v>
      </c>
      <c r="D24" s="12"/>
      <c r="E24" s="12">
        <v>11141880</v>
      </c>
      <c r="F24" s="12"/>
      <c r="G24" s="13">
        <f aca="true" t="shared" si="0" ref="G24:G33">(E24-C24)/C24</f>
        <v>-0.5003573815054634</v>
      </c>
    </row>
    <row r="25" spans="2:7" ht="12.75">
      <c r="B25" s="11" t="s">
        <v>8</v>
      </c>
      <c r="C25" s="12">
        <v>109411083</v>
      </c>
      <c r="D25" s="12"/>
      <c r="E25" s="12">
        <v>109002697</v>
      </c>
      <c r="F25" s="12"/>
      <c r="G25" s="13">
        <f t="shared" si="0"/>
        <v>-0.003732583471456909</v>
      </c>
    </row>
    <row r="26" spans="2:7" ht="12.75">
      <c r="B26" s="11" t="s">
        <v>9</v>
      </c>
      <c r="C26" s="12">
        <v>553761502</v>
      </c>
      <c r="D26" s="12"/>
      <c r="E26" s="12">
        <v>590959516</v>
      </c>
      <c r="F26" s="12"/>
      <c r="G26" s="13">
        <f t="shared" si="0"/>
        <v>0.06717334785038921</v>
      </c>
    </row>
    <row r="27" spans="2:7" ht="12.75">
      <c r="B27" s="14" t="s">
        <v>10</v>
      </c>
      <c r="C27" s="12">
        <v>221184327</v>
      </c>
      <c r="D27" s="12"/>
      <c r="E27" s="12">
        <v>212946227</v>
      </c>
      <c r="F27" s="12"/>
      <c r="G27" s="13">
        <f t="shared" si="0"/>
        <v>-0.03724540572895113</v>
      </c>
    </row>
    <row r="28" spans="2:7" ht="12.75">
      <c r="B28" s="11" t="s">
        <v>11</v>
      </c>
      <c r="C28" s="12">
        <v>558243284</v>
      </c>
      <c r="D28" s="12"/>
      <c r="E28" s="12">
        <v>413799082</v>
      </c>
      <c r="F28" s="12"/>
      <c r="G28" s="13">
        <f t="shared" si="0"/>
        <v>-0.2587477648902624</v>
      </c>
    </row>
    <row r="29" spans="2:7" ht="12.75">
      <c r="B29" s="11" t="s">
        <v>12</v>
      </c>
      <c r="C29" s="12">
        <v>401557106</v>
      </c>
      <c r="D29" s="12"/>
      <c r="E29" s="12">
        <v>288695804</v>
      </c>
      <c r="F29" s="12"/>
      <c r="G29" s="13">
        <f t="shared" si="0"/>
        <v>-0.28105915774778994</v>
      </c>
    </row>
    <row r="30" spans="2:7" ht="12.75">
      <c r="B30" s="11" t="s">
        <v>13</v>
      </c>
      <c r="C30" s="12">
        <v>179366925</v>
      </c>
      <c r="D30" s="12"/>
      <c r="E30" s="12">
        <v>161511080</v>
      </c>
      <c r="F30" s="12"/>
      <c r="G30" s="13">
        <f t="shared" si="0"/>
        <v>-0.09954926193889983</v>
      </c>
    </row>
    <row r="31" spans="2:7" ht="12.75">
      <c r="B31" s="11" t="s">
        <v>14</v>
      </c>
      <c r="C31" s="12">
        <v>139921820</v>
      </c>
      <c r="D31" s="12"/>
      <c r="E31" s="12">
        <v>126007574</v>
      </c>
      <c r="F31" s="12"/>
      <c r="G31" s="13">
        <f t="shared" si="0"/>
        <v>-0.09944300324281088</v>
      </c>
    </row>
    <row r="32" spans="2:7" ht="12.75">
      <c r="B32" s="11" t="s">
        <v>15</v>
      </c>
      <c r="C32" s="12">
        <v>266291077</v>
      </c>
      <c r="D32" s="12"/>
      <c r="E32" s="12">
        <v>334936202</v>
      </c>
      <c r="F32" s="12"/>
      <c r="G32" s="13">
        <f t="shared" si="0"/>
        <v>0.25778229512361767</v>
      </c>
    </row>
    <row r="33" spans="2:7" ht="12.75">
      <c r="B33" s="15" t="s">
        <v>16</v>
      </c>
      <c r="C33" s="16">
        <f>SUM(C23:D32)</f>
        <v>2493858282</v>
      </c>
      <c r="D33" s="16"/>
      <c r="E33" s="16">
        <f>SUM(E23:F32)</f>
        <v>2296123623</v>
      </c>
      <c r="F33" s="16"/>
      <c r="G33" s="17">
        <f t="shared" si="0"/>
        <v>-0.07928865101405148</v>
      </c>
    </row>
    <row r="36" ht="12">
      <c r="B36" s="18" t="s">
        <v>18</v>
      </c>
    </row>
    <row r="37" ht="12">
      <c r="B37" s="19" t="s">
        <v>19</v>
      </c>
    </row>
    <row r="38" ht="12">
      <c r="B38" s="19" t="s">
        <v>20</v>
      </c>
    </row>
    <row r="39" ht="12">
      <c r="B39" s="19" t="s">
        <v>21</v>
      </c>
    </row>
    <row r="40" ht="12">
      <c r="B40" s="19" t="s">
        <v>22</v>
      </c>
    </row>
    <row r="41" ht="12">
      <c r="B41" s="19"/>
    </row>
    <row r="42" ht="12">
      <c r="B42" s="19" t="s">
        <v>23</v>
      </c>
    </row>
    <row r="43" ht="12">
      <c r="B43" s="19" t="s">
        <v>24</v>
      </c>
    </row>
    <row r="46" spans="9:11" ht="12">
      <c r="I46" s="20"/>
      <c r="J46" s="20"/>
      <c r="K46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2024-04-11T07:17:32Z</dcterms:created>
  <dcterms:modified xsi:type="dcterms:W3CDTF">2024-04-11T07:18:53Z</dcterms:modified>
  <cp:category/>
  <cp:version/>
  <cp:contentType/>
  <cp:contentStatus/>
</cp:coreProperties>
</file>